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6405" activeTab="0"/>
  </bookViews>
  <sheets>
    <sheet name="Настенные" sheetId="1" r:id="rId1"/>
  </sheets>
  <externalReferences>
    <externalReference r:id="rId4"/>
  </externalReferences>
  <definedNames>
    <definedName name="настенные">#REF!</definedName>
  </definedNames>
  <calcPr fullCalcOnLoad="1"/>
</workbook>
</file>

<file path=xl/comments1.xml><?xml version="1.0" encoding="utf-8"?>
<comments xmlns="http://schemas.openxmlformats.org/spreadsheetml/2006/main">
  <authors>
    <author>Андрей Деряжный</author>
  </authors>
  <commentList>
    <comment ref="C46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</text>
    </comment>
    <comment ref="C61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2"/>
          </rPr>
          <t>Online controller BRP069A41 разработан специально для новых блоков Daikin Emura. Данный контроллер легко устанавливается во внутренний блок кондиционера в специально предусмотренное для него место, а встроенный Wi-Fi адаптер позволит с легкостью подключиться к Вашей домашней сети. Данная опция позволяет: 1) Мониторить текущий режим работы кондиционера; 2) Управлять кондиционером; 3) Составлять расписание работы кондиционера. Эти операции теперь можно будет выполнять прямо с Вашего смартфона или планшета благодаря бесплатным приложениям для устройств Android и Apple.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<sst xmlns="http://schemas.openxmlformats.org/spreadsheetml/2006/main" count="319" uniqueCount="194">
  <si>
    <t xml:space="preserve">Цены действительны                                                                                                                                                  </t>
  </si>
  <si>
    <t>Мощность, кВт    холод/тепло</t>
  </si>
  <si>
    <t>Внутренний блок</t>
  </si>
  <si>
    <t>Цена блока,          евро.</t>
  </si>
  <si>
    <t>Цена комплекта, евро.</t>
  </si>
  <si>
    <t>Наружный блок</t>
  </si>
  <si>
    <t>ПДУ</t>
  </si>
  <si>
    <t>FTXR28/RXR28</t>
  </si>
  <si>
    <t>1.5-2.8-3.6/                     1.3-3.6-5</t>
  </si>
  <si>
    <t>FTXR28E</t>
  </si>
  <si>
    <t>RXR28E</t>
  </si>
  <si>
    <t>FTXR42/RXR42</t>
  </si>
  <si>
    <t>1.55-4.2-4.6/             1.3-5.1-5.6</t>
  </si>
  <si>
    <t>FTXR42E</t>
  </si>
  <si>
    <t>RXR42E</t>
  </si>
  <si>
    <t>FTXR50/RXR50</t>
  </si>
  <si>
    <t>1.55-5-5.5/                      1.3-6-6.2</t>
  </si>
  <si>
    <t>FTXR50E</t>
  </si>
  <si>
    <t>RXR50E</t>
  </si>
  <si>
    <t>FTXZ25/RXZ25</t>
  </si>
  <si>
    <t>1.5-2.8-3.9/                     1.3-3.6-7,5</t>
  </si>
  <si>
    <t>FTXZ25N</t>
  </si>
  <si>
    <t>RXZ25N</t>
  </si>
  <si>
    <t>FTXZ35/RXZ35</t>
  </si>
  <si>
    <t>1.55-4.2-5,3/             1.3-5.1-9</t>
  </si>
  <si>
    <t>FTXZ35N</t>
  </si>
  <si>
    <t>RXZ35N</t>
  </si>
  <si>
    <t>FTXZ50/RXZ50</t>
  </si>
  <si>
    <t>1.55-5-5.8/                      1.3-6-9,4</t>
  </si>
  <si>
    <t>FTXZ50N</t>
  </si>
  <si>
    <t>RXZ50N</t>
  </si>
  <si>
    <t>1.3-2.5-3.0/          1.3-3.4-4.5</t>
  </si>
  <si>
    <t>FTXG25JW</t>
  </si>
  <si>
    <t>RXG25L</t>
  </si>
  <si>
    <t>FTXG25JA</t>
  </si>
  <si>
    <t>1.4-3.5-3.8/             1.4-4.0-5.0</t>
  </si>
  <si>
    <t>FTXG35JW</t>
  </si>
  <si>
    <t>RXG35L</t>
  </si>
  <si>
    <t>FTXG35JA</t>
  </si>
  <si>
    <t>1.7-5.0-5.8/             1.7-5.8-6.5</t>
  </si>
  <si>
    <t>FTXG50JW</t>
  </si>
  <si>
    <t>RXG50L</t>
  </si>
  <si>
    <t>FTXG50JA</t>
  </si>
  <si>
    <t>FTXG20/RXG20</t>
  </si>
  <si>
    <t>1.0-1.5-2.1/          1.1-1.7-2.2</t>
  </si>
  <si>
    <t>FTXG20LW</t>
  </si>
  <si>
    <t>/</t>
  </si>
  <si>
    <t>RXG20L</t>
  </si>
  <si>
    <t>BRP069A41</t>
  </si>
  <si>
    <t>FTXG20LS</t>
  </si>
  <si>
    <t>FTXG25/RXG25</t>
  </si>
  <si>
    <t>1.3-2.5-3.0/             1.3-3.4-4.5</t>
  </si>
  <si>
    <t>FTXG25LW</t>
  </si>
  <si>
    <t>FTXG25LS</t>
  </si>
  <si>
    <t>FTXG35/RXG35</t>
  </si>
  <si>
    <t>FTXG35LW</t>
  </si>
  <si>
    <t>FTXG35LS</t>
  </si>
  <si>
    <t>FTXG50/RXG50</t>
  </si>
  <si>
    <t>FTXG50LW</t>
  </si>
  <si>
    <t>FTXG50LS</t>
  </si>
  <si>
    <t>1.3-2.0-2.8/             1.3-2.7-4.3</t>
  </si>
  <si>
    <t>FTXS20K</t>
  </si>
  <si>
    <t>RXS20L</t>
  </si>
  <si>
    <t>1.3-2.5-3.2/             1.3-2.8-4.7</t>
  </si>
  <si>
    <t>FTXS25K</t>
  </si>
  <si>
    <t>RXS25L</t>
  </si>
  <si>
    <t>1.4-3.5-4.0/                      1.4-4.0-5.2</t>
  </si>
  <si>
    <t>FTXS35K</t>
  </si>
  <si>
    <t>RXS35L</t>
  </si>
  <si>
    <t>1.7-4.2-5.0/               1.7-5.4-6</t>
  </si>
  <si>
    <t>FTXS42K</t>
  </si>
  <si>
    <t>RXS42L</t>
  </si>
  <si>
    <t>1.7-5-5.3/               1.7-5.8-6.5</t>
  </si>
  <si>
    <t>FTXS50K</t>
  </si>
  <si>
    <t>RXS50L</t>
  </si>
  <si>
    <t>1.7-6.0-6.7/             1.7-7.0-8.0</t>
  </si>
  <si>
    <t>FTXS60G</t>
  </si>
  <si>
    <t>RXS60F</t>
  </si>
  <si>
    <t>2.3-7.1-8.5/                      2.3-8.2-10.2</t>
  </si>
  <si>
    <t>FTXS71G</t>
  </si>
  <si>
    <t>RXS71F</t>
  </si>
  <si>
    <t>FTX20/RX20</t>
  </si>
  <si>
    <t>1.3-2.5-2.6/             1.3-2.5-3.5</t>
  </si>
  <si>
    <t>FTX20JV</t>
  </si>
  <si>
    <t>RX20JV</t>
  </si>
  <si>
    <t>FTX25/RX25</t>
  </si>
  <si>
    <t>1.3-2.5-3.0/             1.3-2.8-4.0</t>
  </si>
  <si>
    <t>FTX25JV</t>
  </si>
  <si>
    <t>RX25JV</t>
  </si>
  <si>
    <t>FTX35/RX35</t>
  </si>
  <si>
    <t>1.3-3.3-3.8/                      1.3-3.5-4.8</t>
  </si>
  <si>
    <t>FTX35JV</t>
  </si>
  <si>
    <t>RX35JV</t>
  </si>
  <si>
    <t>FTX50/RX50</t>
  </si>
  <si>
    <t>1.7-5.0-6.0/             1.7-5.8-7.7</t>
  </si>
  <si>
    <t>FTX50GV</t>
  </si>
  <si>
    <t>RX50GV</t>
  </si>
  <si>
    <t>FTX60/RX60</t>
  </si>
  <si>
    <t>FTX60GV</t>
  </si>
  <si>
    <t>RX60GV</t>
  </si>
  <si>
    <t>FTX71/RX71</t>
  </si>
  <si>
    <t>FTX71GV</t>
  </si>
  <si>
    <t>RX71GV</t>
  </si>
  <si>
    <t>FTXN25/RXN25</t>
  </si>
  <si>
    <t>1.3-2.5-2.8/1.3-2.8-3.5</t>
  </si>
  <si>
    <t>FTXN25MB</t>
  </si>
  <si>
    <t>RXN25MB</t>
  </si>
  <si>
    <t>FTXN35/RXN35</t>
  </si>
  <si>
    <t>1.3-3.2-3.5/                      1.3-3.5-3.7</t>
  </si>
  <si>
    <t>FTXN35MB</t>
  </si>
  <si>
    <t>RXN35LMB</t>
  </si>
  <si>
    <t>FTXN50/RXN50</t>
  </si>
  <si>
    <t>1.7-5.0-5.7/             1.7-5.5-6.8</t>
  </si>
  <si>
    <t>FTXN50MB</t>
  </si>
  <si>
    <t>RXN50MB</t>
  </si>
  <si>
    <t>FTXN60/RXN60</t>
  </si>
  <si>
    <t>1.7-6.0-6.5/             1.7-6.3-7.6</t>
  </si>
  <si>
    <t>FTXN60MB</t>
  </si>
  <si>
    <t>RXN60MB</t>
  </si>
  <si>
    <t xml:space="preserve"> 2.65/2.80</t>
  </si>
  <si>
    <t>FTYN25L</t>
  </si>
  <si>
    <t>RYN25L</t>
  </si>
  <si>
    <t xml:space="preserve"> 3.30/3.47</t>
  </si>
  <si>
    <t>FTYN35L</t>
  </si>
  <si>
    <t>RYN35L</t>
  </si>
  <si>
    <t xml:space="preserve"> 5.25/5.55</t>
  </si>
  <si>
    <t>FTYN50L</t>
  </si>
  <si>
    <t>RYN50L</t>
  </si>
  <si>
    <t xml:space="preserve"> 6.01/6.35</t>
  </si>
  <si>
    <t>FTYN60L</t>
  </si>
  <si>
    <t>RYN60L</t>
  </si>
  <si>
    <t>FAQ71/RZQG71</t>
  </si>
  <si>
    <t>6.8/7.5</t>
  </si>
  <si>
    <t>FAQ71C</t>
  </si>
  <si>
    <t>RZQG71L8V1</t>
  </si>
  <si>
    <t>BRC1D52</t>
  </si>
  <si>
    <t>BRC1E52A</t>
  </si>
  <si>
    <t>RZQG71L8Y1</t>
  </si>
  <si>
    <t>FAQ100/RZQG100</t>
  </si>
  <si>
    <t>9.5/10.8</t>
  </si>
  <si>
    <t>FAQ100C</t>
  </si>
  <si>
    <t>RZQG100L8V1</t>
  </si>
  <si>
    <t>RZQG100L8Y1</t>
  </si>
  <si>
    <t>FAQ71/RZQSG71</t>
  </si>
  <si>
    <t>RZQSG71L3V1</t>
  </si>
  <si>
    <t>FAQ100/RZQSG100</t>
  </si>
  <si>
    <t>RZQSG100L8V1</t>
  </si>
  <si>
    <t>RZQSG100L8Y1</t>
  </si>
  <si>
    <t>7.1/8.0</t>
  </si>
  <si>
    <t>FAQ71B</t>
  </si>
  <si>
    <t>RQ71BV3</t>
  </si>
  <si>
    <t>RQ71BW1</t>
  </si>
  <si>
    <t>FAQ100/RQ100</t>
  </si>
  <si>
    <t>10.0/11.2</t>
  </si>
  <si>
    <t>FAQ100B</t>
  </si>
  <si>
    <t>RQ100BV3</t>
  </si>
  <si>
    <t>RQ100BW1</t>
  </si>
  <si>
    <t>BRC1E51A</t>
  </si>
  <si>
    <t>7.1/-</t>
  </si>
  <si>
    <t>RR71BV3</t>
  </si>
  <si>
    <t>RR71BW1</t>
  </si>
  <si>
    <t>10.0/-</t>
  </si>
  <si>
    <t>RR100BV3</t>
  </si>
  <si>
    <t>RR100BW1</t>
  </si>
  <si>
    <t>Split (до 71 типоразмера) -  200   Евро</t>
  </si>
  <si>
    <t>SKY- (71...125 типоразмер)- 675 Евро,</t>
  </si>
  <si>
    <t>Дистрибьютор оставляет за собой право на изменение цен без предварительного уведомления.</t>
  </si>
  <si>
    <r>
      <t>ИНВЕРТОРНЫЕ</t>
    </r>
    <r>
      <rPr>
        <b/>
        <sz val="9"/>
        <rFont val="Arial"/>
        <family val="2"/>
      </rPr>
      <t xml:space="preserve"> НАСТЕННЫЕ СПЛИТ-СИСТЕМЫ </t>
    </r>
    <r>
      <rPr>
        <b/>
        <sz val="9"/>
        <color indexed="30"/>
        <rFont val="Arial"/>
        <family val="2"/>
      </rPr>
      <t>холод/</t>
    </r>
    <r>
      <rPr>
        <b/>
        <sz val="9"/>
        <color indexed="10"/>
        <rFont val="Arial"/>
        <family val="2"/>
      </rPr>
      <t>тепло</t>
    </r>
    <r>
      <rPr>
        <b/>
        <sz val="9"/>
        <rFont val="Arial"/>
        <family val="2"/>
      </rPr>
      <t xml:space="preserve"> c ВЕНТИЛЯЦИЕЙ, ОСУШЕНИЕМ и УВЛАЖНЕНИЕМ</t>
    </r>
  </si>
  <si>
    <r>
      <t>ИНВЕРТОРНЫЕ</t>
    </r>
    <r>
      <rPr>
        <b/>
        <sz val="10"/>
        <rFont val="Arial"/>
        <family val="2"/>
      </rPr>
      <t xml:space="preserve"> НАСТЕННЫЕ СПЛИТ-СИСТЕМЫ </t>
    </r>
    <r>
      <rPr>
        <b/>
        <sz val="10"/>
        <color indexed="48"/>
        <rFont val="Arial"/>
        <family val="2"/>
      </rPr>
      <t>холод/</t>
    </r>
    <r>
      <rPr>
        <b/>
        <sz val="10"/>
        <color indexed="10"/>
        <rFont val="Arial"/>
        <family val="2"/>
      </rPr>
      <t xml:space="preserve">тепло </t>
    </r>
    <r>
      <rPr>
        <b/>
        <sz val="10"/>
        <rFont val="Arial"/>
        <family val="2"/>
      </rPr>
      <t>Стиль Hi-Tich. Эклектика.</t>
    </r>
  </si>
  <si>
    <r>
      <t xml:space="preserve">FTXG25/RXG25           </t>
    </r>
    <r>
      <rPr>
        <b/>
        <sz val="9"/>
        <color indexed="10"/>
        <rFont val="Arial"/>
        <family val="2"/>
      </rPr>
      <t>(снят с производства)</t>
    </r>
  </si>
  <si>
    <r>
      <t xml:space="preserve">FTXG35/RXG35          </t>
    </r>
    <r>
      <rPr>
        <b/>
        <sz val="9"/>
        <color indexed="10"/>
        <rFont val="Arial"/>
        <family val="2"/>
      </rPr>
      <t xml:space="preserve"> (снят с производства)</t>
    </r>
  </si>
  <si>
    <r>
      <t xml:space="preserve">FTXG50/RXG50           </t>
    </r>
    <r>
      <rPr>
        <b/>
        <sz val="9"/>
        <color indexed="10"/>
        <rFont val="Arial"/>
        <family val="2"/>
      </rPr>
      <t>(снят с производства)</t>
    </r>
  </si>
  <si>
    <r>
      <t>ИНВЕРТОРНЫЕ</t>
    </r>
    <r>
      <rPr>
        <b/>
        <sz val="10"/>
        <rFont val="Arial"/>
        <family val="2"/>
      </rPr>
      <t xml:space="preserve"> НАСТЕННЫЕ СПЛИТ-СИСТЕМЫ </t>
    </r>
    <r>
      <rPr>
        <b/>
        <sz val="10"/>
        <color indexed="48"/>
        <rFont val="Arial"/>
        <family val="2"/>
      </rPr>
      <t>холод/</t>
    </r>
    <r>
      <rPr>
        <b/>
        <sz val="10"/>
        <color indexed="10"/>
        <rFont val="Arial"/>
        <family val="2"/>
      </rPr>
      <t>тепло</t>
    </r>
  </si>
  <si>
    <r>
      <t>FTXS20/RXS20</t>
    </r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 </t>
    </r>
  </si>
  <si>
    <r>
      <t>FTXS25/RXS25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</t>
    </r>
  </si>
  <si>
    <r>
      <t>FTXS35/RXS35</t>
    </r>
    <r>
      <rPr>
        <b/>
        <sz val="9"/>
        <color indexed="10"/>
        <rFont val="Arial"/>
        <family val="2"/>
      </rPr>
      <t>*</t>
    </r>
  </si>
  <si>
    <r>
      <t>FTXS42/RXS42</t>
    </r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 </t>
    </r>
  </si>
  <si>
    <r>
      <t>FTXS50/RXS50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</t>
    </r>
  </si>
  <si>
    <r>
      <t>FTXS60/RXS60</t>
    </r>
    <r>
      <rPr>
        <b/>
        <sz val="9"/>
        <color indexed="10"/>
        <rFont val="Arial"/>
        <family val="2"/>
      </rPr>
      <t xml:space="preserve">* </t>
    </r>
  </si>
  <si>
    <r>
      <t>FTXS71/RXS71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</t>
    </r>
  </si>
  <si>
    <r>
      <t xml:space="preserve">НАСТЕННЫЕ СПЛИТ-СИСТЕМЫ </t>
    </r>
    <r>
      <rPr>
        <b/>
        <sz val="10"/>
        <color indexed="12"/>
        <rFont val="Arial"/>
        <family val="2"/>
      </rPr>
      <t>холод</t>
    </r>
    <r>
      <rPr>
        <b/>
        <sz val="10"/>
        <color indexed="48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тепло </t>
    </r>
  </si>
  <si>
    <r>
      <t>FTYN25L/RYN25L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</t>
    </r>
  </si>
  <si>
    <r>
      <t>FTYN35L/RYN35L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</t>
    </r>
  </si>
  <si>
    <r>
      <t>FTYN50L/RYN50L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</t>
    </r>
  </si>
  <si>
    <r>
      <t>FTYN60L/RYN60L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</t>
    </r>
  </si>
  <si>
    <r>
      <t>ИНВЕРТОРНЫЕ</t>
    </r>
    <r>
      <rPr>
        <b/>
        <sz val="10"/>
        <rFont val="Arial"/>
        <family val="2"/>
      </rPr>
      <t xml:space="preserve"> НАСТЕННЫЕ СПЛИТ-СИСТЕМЫ </t>
    </r>
    <r>
      <rPr>
        <b/>
        <sz val="10"/>
        <color indexed="12"/>
        <rFont val="Arial"/>
        <family val="2"/>
      </rPr>
      <t>холод/</t>
    </r>
    <r>
      <rPr>
        <b/>
        <sz val="10"/>
        <color indexed="10"/>
        <rFont val="Arial"/>
        <family val="2"/>
      </rPr>
      <t xml:space="preserve">тепло </t>
    </r>
    <r>
      <rPr>
        <b/>
        <sz val="10"/>
        <rFont val="Arial"/>
        <family val="2"/>
      </rPr>
      <t>серии SKY</t>
    </r>
  </si>
  <si>
    <r>
      <rPr>
        <b/>
        <sz val="10"/>
        <rFont val="Arial"/>
        <family val="2"/>
      </rPr>
      <t xml:space="preserve">НАСТЕННЫЕ СПЛИТ-СИСТЕМЫ </t>
    </r>
    <r>
      <rPr>
        <b/>
        <sz val="10"/>
        <color indexed="12"/>
        <rFont val="Arial"/>
        <family val="2"/>
      </rPr>
      <t>холод/</t>
    </r>
    <r>
      <rPr>
        <b/>
        <sz val="10"/>
        <color indexed="10"/>
        <rFont val="Arial"/>
        <family val="2"/>
      </rPr>
      <t xml:space="preserve">тепло </t>
    </r>
    <r>
      <rPr>
        <b/>
        <sz val="10"/>
        <rFont val="Arial"/>
        <family val="2"/>
      </rPr>
      <t>серии SKY</t>
    </r>
  </si>
  <si>
    <r>
      <t xml:space="preserve">FAQ71/RQ71                                           </t>
    </r>
    <r>
      <rPr>
        <b/>
        <sz val="9"/>
        <color indexed="10"/>
        <rFont val="Arial"/>
        <family val="2"/>
      </rPr>
      <t xml:space="preserve">  3ф</t>
    </r>
  </si>
  <si>
    <r>
      <t xml:space="preserve">FAQ100/RQ100                                           </t>
    </r>
    <r>
      <rPr>
        <b/>
        <sz val="9"/>
        <color indexed="10"/>
        <rFont val="Arial"/>
        <family val="2"/>
      </rPr>
      <t xml:space="preserve">  3ф</t>
    </r>
  </si>
  <si>
    <r>
      <t xml:space="preserve">НАСТЕННЫЕ СПЛИТ-СИСТЕМЫ  </t>
    </r>
    <r>
      <rPr>
        <b/>
        <sz val="10"/>
        <color indexed="12"/>
        <rFont val="Arial"/>
        <family val="2"/>
      </rPr>
      <t>только холод</t>
    </r>
    <r>
      <rPr>
        <b/>
        <sz val="10"/>
        <rFont val="Arial"/>
        <family val="2"/>
      </rPr>
      <t xml:space="preserve"> серии Sky</t>
    </r>
  </si>
  <si>
    <r>
      <t>FAQ71/RR71</t>
    </r>
    <r>
      <rPr>
        <b/>
        <sz val="9"/>
        <color indexed="10"/>
        <rFont val="Arial"/>
        <family val="2"/>
      </rPr>
      <t>*</t>
    </r>
  </si>
  <si>
    <r>
      <t>FAQ100/RR100</t>
    </r>
    <r>
      <rPr>
        <b/>
        <sz val="9"/>
        <color indexed="10"/>
        <rFont val="Arial"/>
        <family val="2"/>
      </rPr>
      <t>*</t>
    </r>
  </si>
  <si>
    <r>
      <t>FAQ100/RR100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                              </t>
    </r>
    <r>
      <rPr>
        <b/>
        <sz val="9"/>
        <color indexed="10"/>
        <rFont val="Arial"/>
        <family val="2"/>
      </rPr>
      <t xml:space="preserve"> </t>
    </r>
  </si>
  <si>
    <r>
      <t xml:space="preserve">* </t>
    </r>
    <r>
      <rPr>
        <sz val="9"/>
        <color indexed="8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 </t>
    </r>
    <r>
      <rPr>
        <b/>
        <sz val="9"/>
        <color indexed="8"/>
        <rFont val="Arial"/>
        <family val="2"/>
      </rPr>
      <t xml:space="preserve">для данных моделей кондиционеров возможна установка НТК (низкотемпературный комплект), работа кондиционера на охлаждение при наружной t до -30 градусов </t>
    </r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</si>
</sst>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[$-FC19]d\ mmmm\ yyyy\ &quot;г.&quot;"/>
    <numFmt numFmtId="189" formatCode="0.0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#,##0_р_."/>
    <numFmt numFmtId="197" formatCode="_-* #,##0_р_._-;\-* #,##0_р_._-;_-* &quot;-&quot;??_р_._-;_-@_-"/>
    <numFmt numFmtId="198" formatCode="#,##0.0_ ;\-#,##0.0\ "/>
    <numFmt numFmtId="199" formatCode="#,##0_ ;\-#,##0\ "/>
    <numFmt numFmtId="200" formatCode="_-[$€-2]\ * #,##0_-;\-[$€-2]\ * #,##0_-;_-[$€-2]\ * &quot;-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Humanst521 B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medium"/>
      <right style="thin"/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n"/>
      <top style="double">
        <color indexed="10"/>
      </top>
      <bottom style="dotted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thin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1" fillId="24" borderId="10" xfId="43" applyFont="1" applyFill="1" applyBorder="1" applyAlignment="1" applyProtection="1">
      <alignment horizontal="left"/>
      <protection/>
    </xf>
    <xf numFmtId="0" fontId="21" fillId="24" borderId="11" xfId="43" applyFont="1" applyFill="1" applyBorder="1" applyAlignment="1" applyProtection="1">
      <alignment horizontal="left"/>
      <protection/>
    </xf>
    <xf numFmtId="0" fontId="21" fillId="24" borderId="12" xfId="43" applyFont="1" applyFill="1" applyBorder="1" applyAlignment="1" applyProtection="1">
      <alignment horizontal="left"/>
      <protection/>
    </xf>
    <xf numFmtId="0" fontId="21" fillId="24" borderId="13" xfId="43" applyFont="1" applyFill="1" applyBorder="1" applyAlignment="1" applyProtection="1">
      <alignment horizontal="left"/>
      <protection/>
    </xf>
    <xf numFmtId="0" fontId="21" fillId="24" borderId="0" xfId="43" applyFont="1" applyFill="1" applyBorder="1" applyAlignment="1" applyProtection="1">
      <alignment horizontal="left"/>
      <protection/>
    </xf>
    <xf numFmtId="0" fontId="21" fillId="24" borderId="14" xfId="43" applyFont="1" applyFill="1" applyBorder="1" applyAlignment="1" applyProtection="1">
      <alignment horizontal="left"/>
      <protection/>
    </xf>
    <xf numFmtId="0" fontId="21" fillId="24" borderId="15" xfId="43" applyFont="1" applyFill="1" applyBorder="1" applyAlignment="1" applyProtection="1">
      <alignment horizontal="left"/>
      <protection/>
    </xf>
    <xf numFmtId="0" fontId="21" fillId="24" borderId="16" xfId="43" applyFont="1" applyFill="1" applyBorder="1" applyAlignment="1" applyProtection="1">
      <alignment horizontal="left"/>
      <protection/>
    </xf>
    <xf numFmtId="0" fontId="21" fillId="24" borderId="17" xfId="43" applyFont="1" applyFill="1" applyBorder="1" applyAlignment="1" applyProtection="1">
      <alignment horizontal="left"/>
      <protection/>
    </xf>
    <xf numFmtId="0" fontId="21" fillId="24" borderId="13" xfId="43" applyFont="1" applyFill="1" applyBorder="1" applyAlignment="1" applyProtection="1">
      <alignment horizontal="left"/>
      <protection/>
    </xf>
    <xf numFmtId="0" fontId="21" fillId="24" borderId="0" xfId="43" applyFont="1" applyFill="1" applyBorder="1" applyAlignment="1" applyProtection="1">
      <alignment horizontal="left"/>
      <protection/>
    </xf>
    <xf numFmtId="0" fontId="21" fillId="25" borderId="0" xfId="43" applyFont="1" applyFill="1" applyBorder="1" applyAlignment="1" applyProtection="1">
      <alignment horizontal="left"/>
      <protection/>
    </xf>
    <xf numFmtId="0" fontId="21" fillId="24" borderId="14" xfId="43" applyFont="1" applyFill="1" applyBorder="1" applyAlignment="1" applyProtection="1">
      <alignment horizontal="left"/>
      <protection/>
    </xf>
    <xf numFmtId="0" fontId="22" fillId="24" borderId="13" xfId="43" applyFont="1" applyFill="1" applyBorder="1" applyAlignment="1" applyProtection="1">
      <alignment horizontal="left"/>
      <protection/>
    </xf>
    <xf numFmtId="0" fontId="23" fillId="20" borderId="10" xfId="0" applyFont="1" applyFill="1" applyBorder="1" applyAlignment="1">
      <alignment horizontal="left" vertical="center"/>
    </xf>
    <xf numFmtId="14" fontId="23" fillId="20" borderId="11" xfId="0" applyNumberFormat="1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left" vertical="center"/>
    </xf>
    <xf numFmtId="14" fontId="23" fillId="20" borderId="16" xfId="0" applyNumberFormat="1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3" fillId="20" borderId="42" xfId="0" applyFont="1" applyFill="1" applyBorder="1" applyAlignment="1">
      <alignment horizontal="left" vertical="center"/>
    </xf>
    <xf numFmtId="0" fontId="26" fillId="20" borderId="43" xfId="0" applyFont="1" applyFill="1" applyBorder="1" applyAlignment="1">
      <alignment horizontal="left" vertical="center"/>
    </xf>
    <xf numFmtId="0" fontId="26" fillId="20" borderId="44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horizontal="left" vertical="center"/>
    </xf>
    <xf numFmtId="0" fontId="28" fillId="0" borderId="47" xfId="0" applyFont="1" applyFill="1" applyBorder="1" applyAlignment="1">
      <alignment horizontal="left" vertical="center"/>
    </xf>
    <xf numFmtId="3" fontId="28" fillId="0" borderId="45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50" xfId="0" applyFont="1" applyFill="1" applyBorder="1" applyAlignment="1">
      <alignment horizontal="left" vertical="center"/>
    </xf>
    <xf numFmtId="3" fontId="28" fillId="0" borderId="48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3" fontId="26" fillId="0" borderId="48" xfId="0" applyNumberFormat="1" applyFont="1" applyFill="1" applyBorder="1" applyAlignment="1">
      <alignment horizontal="center" vertical="center"/>
    </xf>
    <xf numFmtId="3" fontId="26" fillId="0" borderId="49" xfId="0" applyNumberFormat="1" applyFont="1" applyFill="1" applyBorder="1" applyAlignment="1">
      <alignment horizontal="center" vertical="center"/>
    </xf>
    <xf numFmtId="3" fontId="26" fillId="0" borderId="50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/>
    </xf>
    <xf numFmtId="0" fontId="28" fillId="0" borderId="5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left" vertical="center"/>
    </xf>
    <xf numFmtId="3" fontId="28" fillId="0" borderId="51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center" vertical="center"/>
    </xf>
    <xf numFmtId="3" fontId="26" fillId="0" borderId="55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40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40" xfId="0" applyNumberFormat="1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left"/>
    </xf>
    <xf numFmtId="0" fontId="31" fillId="20" borderId="42" xfId="0" applyFont="1" applyFill="1" applyBorder="1" applyAlignment="1">
      <alignment horizontal="left" vertical="center"/>
    </xf>
    <xf numFmtId="0" fontId="29" fillId="20" borderId="43" xfId="0" applyFont="1" applyFill="1" applyBorder="1" applyAlignment="1">
      <alignment horizontal="left"/>
    </xf>
    <xf numFmtId="0" fontId="29" fillId="20" borderId="43" xfId="0" applyFont="1" applyFill="1" applyBorder="1" applyAlignment="1">
      <alignment horizontal="center"/>
    </xf>
    <xf numFmtId="0" fontId="29" fillId="20" borderId="44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left" vertical="center" wrapText="1"/>
    </xf>
    <xf numFmtId="3" fontId="26" fillId="0" borderId="25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left" vertical="center" wrapText="1"/>
    </xf>
    <xf numFmtId="0" fontId="28" fillId="0" borderId="62" xfId="0" applyFont="1" applyFill="1" applyBorder="1" applyAlignment="1">
      <alignment horizontal="left" vertical="center" wrapText="1"/>
    </xf>
    <xf numFmtId="0" fontId="28" fillId="0" borderId="63" xfId="0" applyFont="1" applyFill="1" applyBorder="1" applyAlignment="1">
      <alignment horizontal="left" vertical="center" wrapText="1"/>
    </xf>
    <xf numFmtId="0" fontId="26" fillId="0" borderId="64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28" fillId="0" borderId="70" xfId="0" applyFont="1" applyFill="1" applyBorder="1" applyAlignment="1">
      <alignment horizontal="left" vertical="center"/>
    </xf>
    <xf numFmtId="3" fontId="28" fillId="0" borderId="68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center" vertical="center" wrapText="1"/>
    </xf>
    <xf numFmtId="3" fontId="28" fillId="0" borderId="73" xfId="0" applyNumberFormat="1" applyFont="1" applyFill="1" applyBorder="1" applyAlignment="1">
      <alignment horizontal="center" vertical="center"/>
    </xf>
    <xf numFmtId="3" fontId="28" fillId="0" borderId="74" xfId="0" applyNumberFormat="1" applyFont="1" applyFill="1" applyBorder="1" applyAlignment="1">
      <alignment horizontal="center" vertical="center"/>
    </xf>
    <xf numFmtId="3" fontId="28" fillId="0" borderId="75" xfId="0" applyNumberFormat="1" applyFont="1" applyFill="1" applyBorder="1" applyAlignment="1">
      <alignment horizontal="center" vertical="center"/>
    </xf>
    <xf numFmtId="3" fontId="26" fillId="0" borderId="41" xfId="0" applyNumberFormat="1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left" vertical="center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3" fontId="28" fillId="0" borderId="63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32" xfId="0" applyNumberFormat="1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left" vertical="center"/>
    </xf>
    <xf numFmtId="0" fontId="28" fillId="0" borderId="77" xfId="0" applyFont="1" applyFill="1" applyBorder="1" applyAlignment="1">
      <alignment horizontal="left" vertical="center"/>
    </xf>
    <xf numFmtId="0" fontId="28" fillId="0" borderId="78" xfId="0" applyFont="1" applyFill="1" applyBorder="1" applyAlignment="1">
      <alignment horizontal="left" vertical="center"/>
    </xf>
    <xf numFmtId="3" fontId="28" fillId="0" borderId="76" xfId="0" applyNumberFormat="1" applyFont="1" applyFill="1" applyBorder="1" applyAlignment="1">
      <alignment horizontal="center" vertical="center"/>
    </xf>
    <xf numFmtId="3" fontId="28" fillId="0" borderId="77" xfId="0" applyNumberFormat="1" applyFont="1" applyFill="1" applyBorder="1" applyAlignment="1">
      <alignment horizontal="center" vertical="center"/>
    </xf>
    <xf numFmtId="3" fontId="28" fillId="0" borderId="78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left" vertical="center" wrapText="1"/>
    </xf>
    <xf numFmtId="0" fontId="28" fillId="0" borderId="79" xfId="0" applyFont="1" applyFill="1" applyBorder="1" applyAlignment="1">
      <alignment horizontal="left" vertical="center"/>
    </xf>
    <xf numFmtId="0" fontId="28" fillId="0" borderId="80" xfId="0" applyFont="1" applyFill="1" applyBorder="1" applyAlignment="1">
      <alignment horizontal="left" vertical="center"/>
    </xf>
    <xf numFmtId="0" fontId="28" fillId="0" borderId="81" xfId="0" applyFont="1" applyFill="1" applyBorder="1" applyAlignment="1">
      <alignment horizontal="left" vertical="center"/>
    </xf>
    <xf numFmtId="3" fontId="28" fillId="0" borderId="79" xfId="0" applyNumberFormat="1" applyFont="1" applyFill="1" applyBorder="1" applyAlignment="1">
      <alignment horizontal="center" vertical="center"/>
    </xf>
    <xf numFmtId="3" fontId="28" fillId="0" borderId="80" xfId="0" applyNumberFormat="1" applyFont="1" applyFill="1" applyBorder="1" applyAlignment="1">
      <alignment horizontal="center" vertical="center"/>
    </xf>
    <xf numFmtId="3" fontId="28" fillId="0" borderId="81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8" fillId="20" borderId="43" xfId="0" applyFont="1" applyFill="1" applyBorder="1" applyAlignment="1">
      <alignment horizontal="center" vertical="center" wrapText="1"/>
    </xf>
    <xf numFmtId="0" fontId="26" fillId="20" borderId="43" xfId="0" applyFont="1" applyFill="1" applyBorder="1" applyAlignment="1">
      <alignment horizontal="left" vertical="center"/>
    </xf>
    <xf numFmtId="0" fontId="26" fillId="20" borderId="43" xfId="0" applyFont="1" applyFill="1" applyBorder="1" applyAlignment="1">
      <alignment horizontal="center" vertical="center"/>
    </xf>
    <xf numFmtId="3" fontId="28" fillId="20" borderId="43" xfId="0" applyNumberFormat="1" applyFont="1" applyFill="1" applyBorder="1" applyAlignment="1">
      <alignment horizontal="center" vertical="center"/>
    </xf>
    <xf numFmtId="3" fontId="26" fillId="20" borderId="43" xfId="0" applyNumberFormat="1" applyFont="1" applyFill="1" applyBorder="1" applyAlignment="1">
      <alignment horizontal="center" vertical="center"/>
    </xf>
    <xf numFmtId="3" fontId="26" fillId="20" borderId="44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62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/>
    </xf>
    <xf numFmtId="3" fontId="28" fillId="0" borderId="65" xfId="0" applyNumberFormat="1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left" vertical="center"/>
    </xf>
    <xf numFmtId="3" fontId="28" fillId="0" borderId="27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left" vertical="center"/>
    </xf>
    <xf numFmtId="0" fontId="28" fillId="0" borderId="8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left" vertical="center"/>
    </xf>
    <xf numFmtId="0" fontId="28" fillId="0" borderId="88" xfId="0" applyFont="1" applyFill="1" applyBorder="1" applyAlignment="1">
      <alignment horizontal="left" vertical="center"/>
    </xf>
    <xf numFmtId="0" fontId="28" fillId="0" borderId="89" xfId="0" applyFont="1" applyFill="1" applyBorder="1" applyAlignment="1">
      <alignment horizontal="left" vertical="center"/>
    </xf>
    <xf numFmtId="3" fontId="28" fillId="0" borderId="87" xfId="0" applyNumberFormat="1" applyFont="1" applyFill="1" applyBorder="1" applyAlignment="1">
      <alignment horizontal="center" vertical="center"/>
    </xf>
    <xf numFmtId="3" fontId="28" fillId="0" borderId="88" xfId="0" applyNumberFormat="1" applyFont="1" applyFill="1" applyBorder="1" applyAlignment="1">
      <alignment horizontal="center" vertical="center"/>
    </xf>
    <xf numFmtId="3" fontId="28" fillId="0" borderId="89" xfId="0" applyNumberFormat="1" applyFont="1" applyFill="1" applyBorder="1" applyAlignment="1">
      <alignment horizontal="center" vertical="center"/>
    </xf>
    <xf numFmtId="3" fontId="26" fillId="0" borderId="87" xfId="0" applyNumberFormat="1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center" vertical="center"/>
    </xf>
    <xf numFmtId="3" fontId="26" fillId="0" borderId="89" xfId="0" applyNumberFormat="1" applyFont="1" applyFill="1" applyBorder="1" applyAlignment="1">
      <alignment horizontal="center" vertical="center"/>
    </xf>
    <xf numFmtId="3" fontId="26" fillId="0" borderId="90" xfId="0" applyNumberFormat="1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left" vertical="center"/>
    </xf>
    <xf numFmtId="0" fontId="28" fillId="0" borderId="92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left" vertical="center"/>
    </xf>
    <xf numFmtId="0" fontId="28" fillId="0" borderId="94" xfId="0" applyFont="1" applyFill="1" applyBorder="1" applyAlignment="1">
      <alignment horizontal="left" vertical="center"/>
    </xf>
    <xf numFmtId="0" fontId="28" fillId="0" borderId="95" xfId="0" applyFont="1" applyFill="1" applyBorder="1" applyAlignment="1">
      <alignment horizontal="left" vertical="center"/>
    </xf>
    <xf numFmtId="3" fontId="28" fillId="0" borderId="93" xfId="0" applyNumberFormat="1" applyFont="1" applyFill="1" applyBorder="1" applyAlignment="1">
      <alignment horizontal="center" vertical="center"/>
    </xf>
    <xf numFmtId="3" fontId="28" fillId="0" borderId="94" xfId="0" applyNumberFormat="1" applyFont="1" applyFill="1" applyBorder="1" applyAlignment="1">
      <alignment horizontal="center" vertical="center"/>
    </xf>
    <xf numFmtId="3" fontId="28" fillId="0" borderId="95" xfId="0" applyNumberFormat="1" applyFont="1" applyFill="1" applyBorder="1" applyAlignment="1">
      <alignment horizontal="center" vertical="center"/>
    </xf>
    <xf numFmtId="3" fontId="26" fillId="0" borderId="96" xfId="0" applyNumberFormat="1" applyFont="1" applyFill="1" applyBorder="1" applyAlignment="1">
      <alignment horizontal="center" vertical="center"/>
    </xf>
    <xf numFmtId="3" fontId="26" fillId="0" borderId="97" xfId="0" applyNumberFormat="1" applyFont="1" applyFill="1" applyBorder="1" applyAlignment="1">
      <alignment horizontal="center" vertical="center"/>
    </xf>
    <xf numFmtId="3" fontId="26" fillId="0" borderId="98" xfId="0" applyNumberFormat="1" applyFont="1" applyFill="1" applyBorder="1" applyAlignment="1">
      <alignment horizontal="center" vertical="center"/>
    </xf>
    <xf numFmtId="3" fontId="26" fillId="0" borderId="99" xfId="0" applyNumberFormat="1" applyFont="1" applyFill="1" applyBorder="1" applyAlignment="1">
      <alignment horizontal="center" vertical="center"/>
    </xf>
    <xf numFmtId="3" fontId="26" fillId="25" borderId="96" xfId="0" applyNumberFormat="1" applyFont="1" applyFill="1" applyBorder="1" applyAlignment="1">
      <alignment horizontal="center" vertical="center"/>
    </xf>
    <xf numFmtId="3" fontId="26" fillId="25" borderId="97" xfId="0" applyNumberFormat="1" applyFont="1" applyFill="1" applyBorder="1" applyAlignment="1">
      <alignment horizontal="center" vertical="center"/>
    </xf>
    <xf numFmtId="3" fontId="26" fillId="25" borderId="98" xfId="0" applyNumberFormat="1" applyFont="1" applyFill="1" applyBorder="1" applyAlignment="1">
      <alignment horizontal="center" vertical="center"/>
    </xf>
    <xf numFmtId="0" fontId="29" fillId="24" borderId="99" xfId="0" applyFont="1" applyFill="1" applyBorder="1" applyAlignment="1">
      <alignment horizontal="center"/>
    </xf>
    <xf numFmtId="3" fontId="26" fillId="25" borderId="48" xfId="0" applyNumberFormat="1" applyFont="1" applyFill="1" applyBorder="1" applyAlignment="1">
      <alignment horizontal="center" vertical="center"/>
    </xf>
    <xf numFmtId="3" fontId="26" fillId="25" borderId="49" xfId="0" applyNumberFormat="1" applyFont="1" applyFill="1" applyBorder="1" applyAlignment="1">
      <alignment horizontal="center" vertical="center"/>
    </xf>
    <xf numFmtId="3" fontId="26" fillId="25" borderId="50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/>
    </xf>
    <xf numFmtId="3" fontId="26" fillId="25" borderId="54" xfId="0" applyNumberFormat="1" applyFont="1" applyFill="1" applyBorder="1" applyAlignment="1">
      <alignment horizontal="center" vertical="center"/>
    </xf>
    <xf numFmtId="3" fontId="26" fillId="25" borderId="55" xfId="0" applyNumberFormat="1" applyFont="1" applyFill="1" applyBorder="1" applyAlignment="1">
      <alignment horizontal="center" vertical="center"/>
    </xf>
    <xf numFmtId="3" fontId="26" fillId="25" borderId="56" xfId="0" applyNumberFormat="1" applyFont="1" applyFill="1" applyBorder="1" applyAlignment="1">
      <alignment horizontal="center" vertical="center"/>
    </xf>
    <xf numFmtId="0" fontId="29" fillId="24" borderId="83" xfId="0" applyFont="1" applyFill="1" applyBorder="1" applyAlignment="1">
      <alignment horizontal="center"/>
    </xf>
    <xf numFmtId="0" fontId="29" fillId="24" borderId="84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75" xfId="0" applyFont="1" applyFill="1" applyBorder="1" applyAlignment="1">
      <alignment horizontal="left" vertical="center"/>
    </xf>
    <xf numFmtId="3" fontId="26" fillId="25" borderId="39" xfId="0" applyNumberFormat="1" applyFont="1" applyFill="1" applyBorder="1" applyAlignment="1">
      <alignment horizontal="center" vertical="center"/>
    </xf>
    <xf numFmtId="3" fontId="26" fillId="25" borderId="16" xfId="0" applyNumberFormat="1" applyFont="1" applyFill="1" applyBorder="1" applyAlignment="1">
      <alignment horizontal="center" vertical="center"/>
    </xf>
    <xf numFmtId="3" fontId="26" fillId="25" borderId="40" xfId="0" applyNumberFormat="1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/>
    </xf>
    <xf numFmtId="0" fontId="29" fillId="20" borderId="42" xfId="0" applyFont="1" applyFill="1" applyBorder="1" applyAlignment="1">
      <alignment horizontal="left" vertical="center"/>
    </xf>
    <xf numFmtId="0" fontId="29" fillId="20" borderId="43" xfId="0" applyFont="1" applyFill="1" applyBorder="1" applyAlignment="1">
      <alignment horizontal="left"/>
    </xf>
    <xf numFmtId="0" fontId="29" fillId="20" borderId="44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3" fontId="28" fillId="0" borderId="23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6" fillId="25" borderId="23" xfId="0" applyNumberFormat="1" applyFont="1" applyFill="1" applyBorder="1" applyAlignment="1">
      <alignment horizontal="center" vertical="center"/>
    </xf>
    <xf numFmtId="3" fontId="26" fillId="25" borderId="11" xfId="0" applyNumberFormat="1" applyFont="1" applyFill="1" applyBorder="1" applyAlignment="1">
      <alignment horizontal="center" vertical="center"/>
    </xf>
    <xf numFmtId="3" fontId="26" fillId="25" borderId="24" xfId="0" applyNumberFormat="1" applyFont="1" applyFill="1" applyBorder="1" applyAlignment="1">
      <alignment horizontal="center" vertical="center"/>
    </xf>
    <xf numFmtId="3" fontId="26" fillId="24" borderId="25" xfId="0" applyNumberFormat="1" applyFont="1" applyFill="1" applyBorder="1" applyAlignment="1">
      <alignment horizontal="center" vertical="center"/>
    </xf>
    <xf numFmtId="3" fontId="26" fillId="24" borderId="33" xfId="0" applyNumberFormat="1" applyFont="1" applyFill="1" applyBorder="1" applyAlignment="1">
      <alignment horizontal="center" vertical="center"/>
    </xf>
    <xf numFmtId="3" fontId="28" fillId="0" borderId="54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3" fontId="26" fillId="24" borderId="83" xfId="0" applyNumberFormat="1" applyFont="1" applyFill="1" applyBorder="1" applyAlignment="1">
      <alignment horizontal="center" vertical="center"/>
    </xf>
    <xf numFmtId="3" fontId="26" fillId="25" borderId="31" xfId="0" applyNumberFormat="1" applyFont="1" applyFill="1" applyBorder="1" applyAlignment="1">
      <alignment horizontal="center" vertical="center"/>
    </xf>
    <xf numFmtId="3" fontId="26" fillId="25" borderId="0" xfId="0" applyNumberFormat="1" applyFont="1" applyFill="1" applyBorder="1" applyAlignment="1">
      <alignment horizontal="center" vertical="center"/>
    </xf>
    <xf numFmtId="3" fontId="26" fillId="25" borderId="32" xfId="0" applyNumberFormat="1" applyFont="1" applyFill="1" applyBorder="1" applyAlignment="1">
      <alignment horizontal="center" vertical="center"/>
    </xf>
    <xf numFmtId="3" fontId="26" fillId="24" borderId="33" xfId="0" applyNumberFormat="1" applyFont="1" applyFill="1" applyBorder="1" applyAlignment="1">
      <alignment vertical="center"/>
    </xf>
    <xf numFmtId="3" fontId="26" fillId="24" borderId="41" xfId="0" applyNumberFormat="1" applyFont="1" applyFill="1" applyBorder="1" applyAlignment="1">
      <alignment vertical="center"/>
    </xf>
    <xf numFmtId="0" fontId="31" fillId="20" borderId="42" xfId="0" applyFont="1" applyFill="1" applyBorder="1" applyAlignment="1">
      <alignment horizontal="left" vertical="center"/>
    </xf>
    <xf numFmtId="0" fontId="29" fillId="20" borderId="43" xfId="0" applyFont="1" applyFill="1" applyBorder="1" applyAlignment="1">
      <alignment horizontal="left" vertical="center"/>
    </xf>
    <xf numFmtId="0" fontId="29" fillId="20" borderId="44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center" vertical="center" wrapText="1" shrinkToFit="1"/>
    </xf>
    <xf numFmtId="0" fontId="28" fillId="0" borderId="61" xfId="0" applyFont="1" applyFill="1" applyBorder="1" applyAlignment="1">
      <alignment horizontal="left" vertical="center"/>
    </xf>
    <xf numFmtId="0" fontId="28" fillId="0" borderId="62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left" vertical="center"/>
    </xf>
    <xf numFmtId="0" fontId="28" fillId="0" borderId="77" xfId="0" applyFont="1" applyFill="1" applyBorder="1" applyAlignment="1">
      <alignment horizontal="left" vertical="center"/>
    </xf>
    <xf numFmtId="0" fontId="28" fillId="0" borderId="78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 wrapText="1" shrinkToFit="1"/>
    </xf>
    <xf numFmtId="0" fontId="28" fillId="0" borderId="68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left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31" fillId="20" borderId="42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center" vertical="center" wrapText="1" shrinkToFit="1"/>
    </xf>
    <xf numFmtId="0" fontId="28" fillId="0" borderId="54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/>
    </xf>
    <xf numFmtId="3" fontId="26" fillId="0" borderId="28" xfId="0" applyNumberFormat="1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00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center" vertical="center" wrapText="1" shrinkToFit="1"/>
    </xf>
    <xf numFmtId="0" fontId="28" fillId="0" borderId="7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left" vertical="center"/>
    </xf>
    <xf numFmtId="3" fontId="28" fillId="0" borderId="8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81" xfId="0" applyNumberFormat="1" applyFont="1" applyFill="1" applyBorder="1" applyAlignment="1">
      <alignment horizontal="center" vertical="center"/>
    </xf>
    <xf numFmtId="0" fontId="29" fillId="8" borderId="42" xfId="0" applyFont="1" applyFill="1" applyBorder="1" applyAlignment="1">
      <alignment horizontal="left" vertical="center"/>
    </xf>
    <xf numFmtId="0" fontId="29" fillId="8" borderId="43" xfId="0" applyFont="1" applyFill="1" applyBorder="1" applyAlignment="1">
      <alignment horizontal="left" vertical="center"/>
    </xf>
    <xf numFmtId="0" fontId="0" fillId="8" borderId="43" xfId="0" applyFill="1" applyBorder="1" applyAlignment="1">
      <alignment horizontal="center"/>
    </xf>
    <xf numFmtId="0" fontId="0" fillId="8" borderId="43" xfId="0" applyFill="1" applyBorder="1" applyAlignment="1">
      <alignment horizontal="left"/>
    </xf>
    <xf numFmtId="0" fontId="0" fillId="8" borderId="43" xfId="0" applyFill="1" applyBorder="1" applyAlignment="1">
      <alignment/>
    </xf>
    <xf numFmtId="0" fontId="29" fillId="8" borderId="44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73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/>
    </xf>
    <xf numFmtId="3" fontId="28" fillId="0" borderId="74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75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3" fontId="26" fillId="0" borderId="37" xfId="0" applyNumberFormat="1" applyFont="1" applyFill="1" applyBorder="1" applyAlignment="1">
      <alignment horizontal="center" vertical="center"/>
    </xf>
    <xf numFmtId="3" fontId="26" fillId="0" borderId="38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PL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142875</xdr:rowOff>
    </xdr:from>
    <xdr:to>
      <xdr:col>11</xdr:col>
      <xdr:colOff>1552575</xdr:colOff>
      <xdr:row>2</xdr:row>
      <xdr:rowOff>142875</xdr:rowOff>
    </xdr:to>
    <xdr:pic>
      <xdr:nvPicPr>
        <xdr:cNvPr id="1" name="Picture 3650" descr="Daikin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4287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</xdr:row>
      <xdr:rowOff>66675</xdr:rowOff>
    </xdr:from>
    <xdr:to>
      <xdr:col>4</xdr:col>
      <xdr:colOff>790575</xdr:colOff>
      <xdr:row>7</xdr:row>
      <xdr:rowOff>114300</xdr:rowOff>
    </xdr:to>
    <xdr:sp>
      <xdr:nvSpPr>
        <xdr:cNvPr id="2" name="Text Box 3714"/>
        <xdr:cNvSpPr txBox="1">
          <a:spLocks noChangeArrowheads="1"/>
        </xdr:cNvSpPr>
      </xdr:nvSpPr>
      <xdr:spPr>
        <a:xfrm>
          <a:off x="409575" y="552450"/>
          <a:ext cx="3114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381000</xdr:colOff>
      <xdr:row>14</xdr:row>
      <xdr:rowOff>85725</xdr:rowOff>
    </xdr:from>
    <xdr:to>
      <xdr:col>0</xdr:col>
      <xdr:colOff>885825</xdr:colOff>
      <xdr:row>16</xdr:row>
      <xdr:rowOff>95250</xdr:rowOff>
    </xdr:to>
    <xdr:pic>
      <xdr:nvPicPr>
        <xdr:cNvPr id="3" name="Picture 7" descr="R-410a (od)_no_transparancy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0" y="152400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159</xdr:row>
      <xdr:rowOff>152400</xdr:rowOff>
    </xdr:from>
    <xdr:to>
      <xdr:col>0</xdr:col>
      <xdr:colOff>1343025</xdr:colOff>
      <xdr:row>163</xdr:row>
      <xdr:rowOff>9525</xdr:rowOff>
    </xdr:to>
    <xdr:pic>
      <xdr:nvPicPr>
        <xdr:cNvPr id="4" name="Picture 4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5269825"/>
          <a:ext cx="10953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428625</xdr:colOff>
      <xdr:row>102</xdr:row>
      <xdr:rowOff>9525</xdr:rowOff>
    </xdr:from>
    <xdr:to>
      <xdr:col>4</xdr:col>
      <xdr:colOff>1028700</xdr:colOff>
      <xdr:row>102</xdr:row>
      <xdr:rowOff>171450</xdr:rowOff>
    </xdr:to>
    <xdr:pic>
      <xdr:nvPicPr>
        <xdr:cNvPr id="5" name="Picture 4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5821025"/>
          <a:ext cx="6000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20</xdr:row>
      <xdr:rowOff>85725</xdr:rowOff>
    </xdr:from>
    <xdr:to>
      <xdr:col>11</xdr:col>
      <xdr:colOff>1666875</xdr:colOff>
      <xdr:row>23</xdr:row>
      <xdr:rowOff>123825</xdr:rowOff>
    </xdr:to>
    <xdr:pic>
      <xdr:nvPicPr>
        <xdr:cNvPr id="6" name="Picture 3597" descr="Кондиционер настенного типа FTXR-E (URURU-SARARA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251460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18</xdr:row>
      <xdr:rowOff>95250</xdr:rowOff>
    </xdr:from>
    <xdr:to>
      <xdr:col>11</xdr:col>
      <xdr:colOff>1638300</xdr:colOff>
      <xdr:row>20</xdr:row>
      <xdr:rowOff>9525</xdr:rowOff>
    </xdr:to>
    <xdr:pic>
      <xdr:nvPicPr>
        <xdr:cNvPr id="7" name="Picture 4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2200275"/>
          <a:ext cx="14287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31</xdr:row>
      <xdr:rowOff>85725</xdr:rowOff>
    </xdr:from>
    <xdr:to>
      <xdr:col>11</xdr:col>
      <xdr:colOff>1552575</xdr:colOff>
      <xdr:row>34</xdr:row>
      <xdr:rowOff>85725</xdr:rowOff>
    </xdr:to>
    <xdr:pic>
      <xdr:nvPicPr>
        <xdr:cNvPr id="8" name="Picture 3639" descr="Emura_whi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32435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39</xdr:row>
      <xdr:rowOff>28575</xdr:rowOff>
    </xdr:from>
    <xdr:to>
      <xdr:col>11</xdr:col>
      <xdr:colOff>1552575</xdr:colOff>
      <xdr:row>42</xdr:row>
      <xdr:rowOff>0</xdr:rowOff>
    </xdr:to>
    <xdr:pic>
      <xdr:nvPicPr>
        <xdr:cNvPr id="9" name="Picture 3641" descr="Emura_gre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1675" y="5562600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35</xdr:row>
      <xdr:rowOff>123825</xdr:rowOff>
    </xdr:from>
    <xdr:to>
      <xdr:col>11</xdr:col>
      <xdr:colOff>1552575</xdr:colOff>
      <xdr:row>37</xdr:row>
      <xdr:rowOff>104775</xdr:rowOff>
    </xdr:to>
    <xdr:pic>
      <xdr:nvPicPr>
        <xdr:cNvPr id="10" name="Picture 41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48350" y="5010150"/>
          <a:ext cx="14097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150</xdr:row>
      <xdr:rowOff>85725</xdr:rowOff>
    </xdr:from>
    <xdr:to>
      <xdr:col>11</xdr:col>
      <xdr:colOff>1552575</xdr:colOff>
      <xdr:row>153</xdr:row>
      <xdr:rowOff>104775</xdr:rowOff>
    </xdr:to>
    <xdr:pic>
      <xdr:nvPicPr>
        <xdr:cNvPr id="11" name="Picture 3628" descr="Киндиционер настенного типа FAQ-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37363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137</xdr:row>
      <xdr:rowOff>142875</xdr:rowOff>
    </xdr:from>
    <xdr:to>
      <xdr:col>11</xdr:col>
      <xdr:colOff>1552575</xdr:colOff>
      <xdr:row>141</xdr:row>
      <xdr:rowOff>0</xdr:rowOff>
    </xdr:to>
    <xdr:pic>
      <xdr:nvPicPr>
        <xdr:cNvPr id="12" name="Picture 3647" descr="Киндиционер настенного типа FAQ-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21669375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70</xdr:row>
      <xdr:rowOff>161925</xdr:rowOff>
    </xdr:from>
    <xdr:to>
      <xdr:col>11</xdr:col>
      <xdr:colOff>1552575</xdr:colOff>
      <xdr:row>74</xdr:row>
      <xdr:rowOff>114300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29300" y="1074420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78</xdr:row>
      <xdr:rowOff>133350</xdr:rowOff>
    </xdr:from>
    <xdr:to>
      <xdr:col>11</xdr:col>
      <xdr:colOff>1552575</xdr:colOff>
      <xdr:row>81</xdr:row>
      <xdr:rowOff>66675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0" y="12011025"/>
          <a:ext cx="144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24</xdr:row>
      <xdr:rowOff>66675</xdr:rowOff>
    </xdr:from>
    <xdr:to>
      <xdr:col>11</xdr:col>
      <xdr:colOff>1552575</xdr:colOff>
      <xdr:row>26</xdr:row>
      <xdr:rowOff>9525</xdr:rowOff>
    </xdr:to>
    <xdr:pic>
      <xdr:nvPicPr>
        <xdr:cNvPr id="15" name="Picture 4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9775" y="3152775"/>
          <a:ext cx="1438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26</xdr:row>
      <xdr:rowOff>9525</xdr:rowOff>
    </xdr:from>
    <xdr:to>
      <xdr:col>11</xdr:col>
      <xdr:colOff>1552575</xdr:colOff>
      <xdr:row>29</xdr:row>
      <xdr:rowOff>123825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62625" y="3419475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54</xdr:row>
      <xdr:rowOff>0</xdr:rowOff>
    </xdr:from>
    <xdr:to>
      <xdr:col>11</xdr:col>
      <xdr:colOff>1552575</xdr:colOff>
      <xdr:row>56</xdr:row>
      <xdr:rowOff>38100</xdr:rowOff>
    </xdr:to>
    <xdr:pic>
      <xdr:nvPicPr>
        <xdr:cNvPr id="17" name="Picture 41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34075" y="7972425"/>
          <a:ext cx="13239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59</xdr:row>
      <xdr:rowOff>95250</xdr:rowOff>
    </xdr:from>
    <xdr:to>
      <xdr:col>11</xdr:col>
      <xdr:colOff>1552575</xdr:colOff>
      <xdr:row>64</xdr:row>
      <xdr:rowOff>114300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81675" y="88773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45</xdr:row>
      <xdr:rowOff>76200</xdr:rowOff>
    </xdr:from>
    <xdr:to>
      <xdr:col>11</xdr:col>
      <xdr:colOff>1552575</xdr:colOff>
      <xdr:row>50</xdr:row>
      <xdr:rowOff>104775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91200" y="6591300"/>
          <a:ext cx="146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119</xdr:row>
      <xdr:rowOff>104775</xdr:rowOff>
    </xdr:from>
    <xdr:to>
      <xdr:col>11</xdr:col>
      <xdr:colOff>1552575</xdr:colOff>
      <xdr:row>123</xdr:row>
      <xdr:rowOff>9525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43575" y="1869757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107</xdr:row>
      <xdr:rowOff>123825</xdr:rowOff>
    </xdr:from>
    <xdr:to>
      <xdr:col>11</xdr:col>
      <xdr:colOff>1552575</xdr:colOff>
      <xdr:row>110</xdr:row>
      <xdr:rowOff>104775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0" y="1675447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98</xdr:row>
      <xdr:rowOff>104775</xdr:rowOff>
    </xdr:from>
    <xdr:to>
      <xdr:col>11</xdr:col>
      <xdr:colOff>1552575</xdr:colOff>
      <xdr:row>101</xdr:row>
      <xdr:rowOff>85725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0" y="15259050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103</xdr:row>
      <xdr:rowOff>28575</xdr:rowOff>
    </xdr:from>
    <xdr:to>
      <xdr:col>11</xdr:col>
      <xdr:colOff>1552575</xdr:colOff>
      <xdr:row>106</xdr:row>
      <xdr:rowOff>123825</xdr:rowOff>
    </xdr:to>
    <xdr:pic>
      <xdr:nvPicPr>
        <xdr:cNvPr id="23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15025" y="1601152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94</xdr:row>
      <xdr:rowOff>47625</xdr:rowOff>
    </xdr:from>
    <xdr:to>
      <xdr:col>11</xdr:col>
      <xdr:colOff>1552575</xdr:colOff>
      <xdr:row>97</xdr:row>
      <xdr:rowOff>133350</xdr:rowOff>
    </xdr:to>
    <xdr:pic>
      <xdr:nvPicPr>
        <xdr:cNvPr id="24" name="Рисунок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57875" y="14544675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89</xdr:row>
      <xdr:rowOff>76200</xdr:rowOff>
    </xdr:from>
    <xdr:to>
      <xdr:col>11</xdr:col>
      <xdr:colOff>1552575</xdr:colOff>
      <xdr:row>92</xdr:row>
      <xdr:rowOff>57150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53100" y="13754100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83</xdr:row>
      <xdr:rowOff>28575</xdr:rowOff>
    </xdr:from>
    <xdr:to>
      <xdr:col>11</xdr:col>
      <xdr:colOff>1552575</xdr:colOff>
      <xdr:row>86</xdr:row>
      <xdr:rowOff>114300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53100" y="127349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Daikin_Price_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Настенные"/>
      <sheetName val="минус 25С"/>
      <sheetName val="очиститель"/>
      <sheetName val="нап-потол"/>
      <sheetName val="канальные"/>
      <sheetName val="кассетные"/>
      <sheetName val="потол"/>
      <sheetName val="мульти"/>
      <sheetName val="Супер Мульти Плюс"/>
      <sheetName val="Экстра Мульти"/>
      <sheetName val="ККБ"/>
      <sheetName val="руфтоп"/>
      <sheetName val="VAM"/>
      <sheetName val="VRV III"/>
      <sheetName val="VRV IV"/>
    </sheetNames>
    <sheetDataSet>
      <sheetData sheetId="0">
        <row r="1">
          <cell r="D1" t="str">
            <v>c 01.06.2014</v>
          </cell>
        </row>
        <row r="2">
          <cell r="A2" t="str">
            <v>2MXS40H</v>
          </cell>
          <cell r="B2">
            <v>1566.0704629629631</v>
          </cell>
        </row>
        <row r="3">
          <cell r="A3" t="str">
            <v>2MXS50H</v>
          </cell>
          <cell r="B3">
            <v>1597.386051437216</v>
          </cell>
        </row>
        <row r="4">
          <cell r="A4" t="str">
            <v>RX60GV</v>
          </cell>
          <cell r="B4">
            <v>1556.4586466165413</v>
          </cell>
        </row>
        <row r="5">
          <cell r="A5" t="str">
            <v>RX25JV</v>
          </cell>
          <cell r="B5">
            <v>530.6971365638766</v>
          </cell>
        </row>
        <row r="6">
          <cell r="A6" t="str">
            <v>RX50GV</v>
          </cell>
          <cell r="B6">
            <v>1190.0249999999999</v>
          </cell>
        </row>
        <row r="7">
          <cell r="A7" t="str">
            <v>RX71GV</v>
          </cell>
          <cell r="B7">
            <v>2031.8062499999999</v>
          </cell>
        </row>
        <row r="8">
          <cell r="A8" t="str">
            <v>RXR28E</v>
          </cell>
          <cell r="B8">
            <v>1729.9791350531107</v>
          </cell>
        </row>
        <row r="9">
          <cell r="A9" t="str">
            <v>RXR42E</v>
          </cell>
          <cell r="B9">
            <v>1752.489986648865</v>
          </cell>
        </row>
        <row r="10">
          <cell r="A10" t="str">
            <v>RXR50E</v>
          </cell>
          <cell r="B10">
            <v>1918.7999999999997</v>
          </cell>
        </row>
        <row r="11">
          <cell r="A11" t="str">
            <v>RXS60F</v>
          </cell>
          <cell r="B11">
            <v>1766.4167715458275</v>
          </cell>
        </row>
        <row r="12">
          <cell r="A12" t="str">
            <v>RXS71F</v>
          </cell>
          <cell r="B12">
            <v>2499.2745815899584</v>
          </cell>
        </row>
        <row r="13">
          <cell r="A13" t="str">
            <v>3MXS52E</v>
          </cell>
          <cell r="B13">
            <v>1597.386051437216</v>
          </cell>
        </row>
        <row r="14">
          <cell r="A14" t="str">
            <v>3MXS68G</v>
          </cell>
          <cell r="B14">
            <v>1921.3096603773586</v>
          </cell>
        </row>
        <row r="15">
          <cell r="A15" t="str">
            <v>4MXS68F</v>
          </cell>
          <cell r="B15">
            <v>1968.7775092024538</v>
          </cell>
        </row>
        <row r="16">
          <cell r="A16" t="str">
            <v>4MXS80E</v>
          </cell>
          <cell r="B16">
            <v>2220.986702937976</v>
          </cell>
        </row>
        <row r="17">
          <cell r="A17" t="str">
            <v>3MXS40K</v>
          </cell>
          <cell r="B17">
            <v>1437.4387899159665</v>
          </cell>
        </row>
        <row r="18">
          <cell r="A18" t="str">
            <v>RXS20K</v>
          </cell>
          <cell r="B18">
            <v>703.4062499999999</v>
          </cell>
        </row>
        <row r="19">
          <cell r="A19" t="str">
            <v>RXS25K</v>
          </cell>
          <cell r="B19">
            <v>738.2603174603173</v>
          </cell>
        </row>
        <row r="20">
          <cell r="A20" t="str">
            <v>RXZ25N</v>
          </cell>
          <cell r="B20">
            <v>1845.5408970976252</v>
          </cell>
        </row>
        <row r="21">
          <cell r="A21" t="str">
            <v>RXZ35N</v>
          </cell>
          <cell r="B21">
            <v>2010.1999999999998</v>
          </cell>
        </row>
        <row r="22">
          <cell r="A22" t="str">
            <v>RXZ50N</v>
          </cell>
          <cell r="B22">
            <v>2207.341304347826</v>
          </cell>
        </row>
        <row r="23">
          <cell r="A23" t="str">
            <v>RX60GVB</v>
          </cell>
          <cell r="B23">
            <v>1556.4586466165413</v>
          </cell>
        </row>
        <row r="24">
          <cell r="A24" t="str">
            <v>RX60GVB</v>
          </cell>
          <cell r="B24">
            <v>2031.8062499999999</v>
          </cell>
        </row>
        <row r="25">
          <cell r="A25" t="str">
            <v>RXG20L</v>
          </cell>
          <cell r="B25">
            <v>850.923566878981</v>
          </cell>
        </row>
        <row r="26">
          <cell r="A26" t="str">
            <v>RXG25L</v>
          </cell>
          <cell r="B26">
            <v>895.9090909090909</v>
          </cell>
        </row>
        <row r="27">
          <cell r="A27" t="str">
            <v>RXG35L</v>
          </cell>
          <cell r="B27">
            <v>1066.4777227722773</v>
          </cell>
        </row>
        <row r="28">
          <cell r="A28" t="str">
            <v>RXG50L</v>
          </cell>
          <cell r="B28">
            <v>1611.223602484472</v>
          </cell>
        </row>
        <row r="29">
          <cell r="A29" t="str">
            <v>RXS20L</v>
          </cell>
          <cell r="B29">
            <v>703.4062499999999</v>
          </cell>
        </row>
        <row r="30">
          <cell r="A30" t="str">
            <v>RXS25L</v>
          </cell>
          <cell r="B30">
            <v>738.2603174603173</v>
          </cell>
        </row>
        <row r="31">
          <cell r="A31" t="str">
            <v>RXS35L</v>
          </cell>
          <cell r="B31">
            <v>904.5704663212434</v>
          </cell>
        </row>
        <row r="32">
          <cell r="A32" t="str">
            <v>RXS42L</v>
          </cell>
          <cell r="B32">
            <v>1171.5749999999998</v>
          </cell>
        </row>
        <row r="33">
          <cell r="A33" t="str">
            <v>RXS50L</v>
          </cell>
          <cell r="B33">
            <v>1337.9712544802867</v>
          </cell>
        </row>
        <row r="34">
          <cell r="A34" t="str">
            <v>RXS60L</v>
          </cell>
          <cell r="B34">
            <v>1766.4167715458275</v>
          </cell>
        </row>
        <row r="35">
          <cell r="A35" t="str">
            <v>RXS71F8</v>
          </cell>
          <cell r="B35">
            <v>2499.2745815899584</v>
          </cell>
        </row>
        <row r="36">
          <cell r="A36" t="str">
            <v>RXN25MB</v>
          </cell>
          <cell r="B36">
            <v>508.7533632286996</v>
          </cell>
        </row>
        <row r="37">
          <cell r="A37" t="str">
            <v>RXN35MB</v>
          </cell>
          <cell r="B37">
            <v>550.9958506224066</v>
          </cell>
        </row>
        <row r="38">
          <cell r="A38" t="str">
            <v>RXN50M</v>
          </cell>
          <cell r="B38">
            <v>1161</v>
          </cell>
        </row>
        <row r="39">
          <cell r="A39" t="str">
            <v>RXN50MB</v>
          </cell>
          <cell r="B39">
            <v>1161</v>
          </cell>
        </row>
        <row r="40">
          <cell r="A40" t="str">
            <v>RXN60M</v>
          </cell>
          <cell r="B40">
            <v>1175.0077821011673</v>
          </cell>
        </row>
        <row r="41">
          <cell r="A41" t="str">
            <v>RXN60MB</v>
          </cell>
          <cell r="B41">
            <v>1157</v>
          </cell>
        </row>
        <row r="42">
          <cell r="A42" t="str">
            <v>5MXS90E</v>
          </cell>
          <cell r="B42">
            <v>2559.0481586402266</v>
          </cell>
        </row>
        <row r="43">
          <cell r="A43" t="str">
            <v>RXN25M</v>
          </cell>
          <cell r="B43">
            <v>508.7533632286996</v>
          </cell>
        </row>
        <row r="44">
          <cell r="A44" t="str">
            <v>RXN35M</v>
          </cell>
          <cell r="B44">
            <v>550.9958506224066</v>
          </cell>
        </row>
        <row r="45">
          <cell r="A45" t="str">
            <v>RXN25L9</v>
          </cell>
          <cell r="B45">
            <v>521.4721973094171</v>
          </cell>
        </row>
        <row r="46">
          <cell r="A46" t="str">
            <v>RXN35L9</v>
          </cell>
          <cell r="B46">
            <v>564.7707468879667</v>
          </cell>
        </row>
        <row r="47">
          <cell r="A47" t="str">
            <v>RXN50L9</v>
          </cell>
          <cell r="B47">
            <v>1190.0249999999999</v>
          </cell>
        </row>
        <row r="48">
          <cell r="A48" t="str">
            <v>RXN60L9</v>
          </cell>
          <cell r="B48">
            <v>1204.3829766536965</v>
          </cell>
        </row>
        <row r="49">
          <cell r="A49" t="str">
            <v>RX20JV</v>
          </cell>
          <cell r="B49">
            <v>497.8901408450704</v>
          </cell>
        </row>
        <row r="50">
          <cell r="A50" t="str">
            <v>RX35JV</v>
          </cell>
          <cell r="B50">
            <v>650.8823741007194</v>
          </cell>
        </row>
        <row r="51">
          <cell r="A51" t="str">
            <v>RYN25L</v>
          </cell>
          <cell r="B51">
            <v>400.7542857142857</v>
          </cell>
        </row>
        <row r="52">
          <cell r="A52" t="str">
            <v>RYN35L</v>
          </cell>
          <cell r="B52">
            <v>429.75</v>
          </cell>
        </row>
        <row r="53">
          <cell r="A53" t="str">
            <v>RYN50L</v>
          </cell>
          <cell r="B53">
            <v>655.0034843205576</v>
          </cell>
        </row>
        <row r="54">
          <cell r="A54" t="str">
            <v>RYN60L</v>
          </cell>
          <cell r="B54">
            <v>700.2581699346405</v>
          </cell>
        </row>
        <row r="55">
          <cell r="A55" t="str">
            <v>RXS35K</v>
          </cell>
          <cell r="B55">
            <v>904.5704663212434</v>
          </cell>
        </row>
        <row r="56">
          <cell r="A56" t="str">
            <v>RXS42K</v>
          </cell>
          <cell r="B56">
            <v>1171.5749999999998</v>
          </cell>
        </row>
        <row r="57">
          <cell r="A57" t="str">
            <v>RXS50K</v>
          </cell>
          <cell r="B57">
            <v>1337.9712544802867</v>
          </cell>
        </row>
        <row r="58">
          <cell r="A58" t="str">
            <v>RXG25K</v>
          </cell>
          <cell r="B58">
            <v>772.0734848484848</v>
          </cell>
        </row>
        <row r="59">
          <cell r="A59" t="str">
            <v>RXG35K</v>
          </cell>
          <cell r="B59">
            <v>945.5624999999999</v>
          </cell>
        </row>
        <row r="60">
          <cell r="A60" t="str">
            <v>RXG50K</v>
          </cell>
          <cell r="B60">
            <v>1508.2875</v>
          </cell>
        </row>
        <row r="61">
          <cell r="A61" t="str">
            <v>FTXG25JW</v>
          </cell>
          <cell r="B61">
            <v>624.2134831460675</v>
          </cell>
        </row>
        <row r="62">
          <cell r="A62" t="str">
            <v>FTX20JV</v>
          </cell>
          <cell r="B62">
            <v>292.63339999999994</v>
          </cell>
        </row>
        <row r="63">
          <cell r="A63" t="str">
            <v>FTXG35JW</v>
          </cell>
          <cell r="B63">
            <v>708.5397350993377</v>
          </cell>
        </row>
        <row r="64">
          <cell r="A64" t="str">
            <v>FTX50GV</v>
          </cell>
          <cell r="B64">
            <v>742.3522082018926</v>
          </cell>
        </row>
        <row r="65">
          <cell r="A65" t="str">
            <v>FTX71GV</v>
          </cell>
          <cell r="B65">
            <v>762.8483895705521</v>
          </cell>
        </row>
        <row r="66">
          <cell r="A66" t="str">
            <v>FLXS25B</v>
          </cell>
          <cell r="B66">
            <v>578.146820083682</v>
          </cell>
        </row>
        <row r="67">
          <cell r="A67" t="str">
            <v>FLXS35B</v>
          </cell>
          <cell r="B67">
            <v>640.7783018867925</v>
          </cell>
        </row>
        <row r="68">
          <cell r="A68" t="str">
            <v>FLXS50B</v>
          </cell>
          <cell r="B68">
            <v>918.2228947368421</v>
          </cell>
        </row>
        <row r="69">
          <cell r="A69" t="str">
            <v>FLXS60B</v>
          </cell>
          <cell r="B69">
            <v>1024.2924528301887</v>
          </cell>
        </row>
        <row r="70">
          <cell r="A70" t="str">
            <v>FTXR28E</v>
          </cell>
          <cell r="B70">
            <v>777.4703363914373</v>
          </cell>
        </row>
        <row r="71">
          <cell r="A71" t="str">
            <v>FTXR42E</v>
          </cell>
          <cell r="B71">
            <v>795.9201492537313</v>
          </cell>
        </row>
        <row r="72">
          <cell r="A72" t="str">
            <v>FTXR50E</v>
          </cell>
          <cell r="B72">
            <v>1141.59375</v>
          </cell>
        </row>
        <row r="73">
          <cell r="A73" t="str">
            <v>FVXS25F</v>
          </cell>
          <cell r="B73">
            <v>766.3701577287067</v>
          </cell>
        </row>
        <row r="74">
          <cell r="A74" t="str">
            <v>FVXS35F</v>
          </cell>
          <cell r="B74">
            <v>854.2374576271186</v>
          </cell>
        </row>
        <row r="75">
          <cell r="A75" t="str">
            <v>FVXS50F</v>
          </cell>
          <cell r="B75">
            <v>1221.9660000000001</v>
          </cell>
        </row>
        <row r="76">
          <cell r="A76" t="str">
            <v>CTXS15K</v>
          </cell>
          <cell r="B76">
            <v>349.02281879194624</v>
          </cell>
        </row>
        <row r="77">
          <cell r="A77" t="str">
            <v>FTXG25JA</v>
          </cell>
          <cell r="B77">
            <v>729.0353697749196</v>
          </cell>
        </row>
        <row r="78">
          <cell r="A78" t="str">
            <v>FTXG35JA</v>
          </cell>
          <cell r="B78">
            <v>826.4171388101981</v>
          </cell>
        </row>
        <row r="79">
          <cell r="A79" t="str">
            <v>FTXG50JA</v>
          </cell>
          <cell r="B79">
            <v>1531.8703363914371</v>
          </cell>
        </row>
        <row r="80">
          <cell r="A80" t="str">
            <v>FTXS20K</v>
          </cell>
          <cell r="B80">
            <v>364.3875</v>
          </cell>
        </row>
        <row r="81">
          <cell r="A81" t="str">
            <v>FTXS25K</v>
          </cell>
          <cell r="B81">
            <v>382.8375</v>
          </cell>
        </row>
        <row r="82">
          <cell r="A82" t="str">
            <v>CTXS35K</v>
          </cell>
          <cell r="B82">
            <v>422.04375</v>
          </cell>
        </row>
        <row r="83">
          <cell r="A83" t="str">
            <v>FTXZ25N</v>
          </cell>
          <cell r="B83">
            <v>917.8875</v>
          </cell>
        </row>
        <row r="84">
          <cell r="A84" t="str">
            <v>FTXZ35N</v>
          </cell>
          <cell r="B84">
            <v>938.4</v>
          </cell>
        </row>
        <row r="85">
          <cell r="A85" t="str">
            <v>FTXZ50N</v>
          </cell>
          <cell r="B85">
            <v>1372.7391211604092</v>
          </cell>
        </row>
        <row r="86">
          <cell r="A86" t="str">
            <v>FDXS50F9</v>
          </cell>
          <cell r="B86">
            <v>580.2802325581396</v>
          </cell>
        </row>
        <row r="87">
          <cell r="A87" t="str">
            <v>FLXS35B9</v>
          </cell>
          <cell r="B87">
            <v>640.7783018867925</v>
          </cell>
        </row>
        <row r="88">
          <cell r="A88" t="str">
            <v>FTXG20LS</v>
          </cell>
          <cell r="B88">
            <v>796.81</v>
          </cell>
        </row>
        <row r="89">
          <cell r="A89" t="str">
            <v>FTXG20LW</v>
          </cell>
          <cell r="B89">
            <v>703.9147286821706</v>
          </cell>
        </row>
        <row r="90">
          <cell r="A90" t="str">
            <v>FTXG25LS</v>
          </cell>
          <cell r="B90">
            <v>837.17</v>
          </cell>
        </row>
        <row r="91">
          <cell r="A91" t="str">
            <v>FTXG25LW</v>
          </cell>
          <cell r="B91">
            <v>739.2205882352941</v>
          </cell>
        </row>
        <row r="92">
          <cell r="A92" t="str">
            <v>FTXG35LS</v>
          </cell>
          <cell r="B92">
            <v>931.44</v>
          </cell>
        </row>
        <row r="93">
          <cell r="A93" t="str">
            <v>FTXG35LW</v>
          </cell>
          <cell r="B93">
            <v>817.3344155844155</v>
          </cell>
        </row>
        <row r="94">
          <cell r="A94" t="str">
            <v>FTXG50LS</v>
          </cell>
          <cell r="B94">
            <v>1641.3308095952023</v>
          </cell>
        </row>
        <row r="95">
          <cell r="A95" t="str">
            <v>FTXG50LW</v>
          </cell>
          <cell r="B95">
            <v>1413.8421126760563</v>
          </cell>
        </row>
        <row r="96">
          <cell r="A96" t="str">
            <v>FTXN25MB</v>
          </cell>
          <cell r="B96">
            <v>196.25581395348837</v>
          </cell>
        </row>
        <row r="97">
          <cell r="A97" t="str">
            <v>FTXN35MB</v>
          </cell>
          <cell r="B97">
            <v>200</v>
          </cell>
        </row>
        <row r="98">
          <cell r="A98" t="str">
            <v>FTXN50M</v>
          </cell>
          <cell r="B98">
            <v>285.496</v>
          </cell>
        </row>
        <row r="99">
          <cell r="A99" t="str">
            <v>FTXN50MB</v>
          </cell>
          <cell r="B99">
            <v>285.496</v>
          </cell>
        </row>
        <row r="100">
          <cell r="A100" t="str">
            <v>FTXN60M</v>
          </cell>
          <cell r="B100">
            <v>290.503937007874</v>
          </cell>
        </row>
        <row r="101">
          <cell r="A101" t="str">
            <v>FTXN60MB</v>
          </cell>
          <cell r="B101">
            <v>286</v>
          </cell>
        </row>
        <row r="102">
          <cell r="A102" t="str">
            <v>FTXN25M</v>
          </cell>
          <cell r="B102">
            <v>196.25581395348837</v>
          </cell>
        </row>
        <row r="103">
          <cell r="A103" t="str">
            <v>FTXN35M</v>
          </cell>
          <cell r="B103">
            <v>203.25842696629215</v>
          </cell>
        </row>
        <row r="104">
          <cell r="A104" t="str">
            <v>FTXN25L9</v>
          </cell>
          <cell r="B104">
            <v>201.16220930232555</v>
          </cell>
        </row>
        <row r="105">
          <cell r="A105" t="str">
            <v>FTXN35L9</v>
          </cell>
          <cell r="B105">
            <v>208.33988764044943</v>
          </cell>
        </row>
        <row r="106">
          <cell r="A106" t="str">
            <v>FTXN50L9</v>
          </cell>
          <cell r="B106">
            <v>292.63339999999994</v>
          </cell>
        </row>
        <row r="107">
          <cell r="A107" t="str">
            <v>FTXN60L9</v>
          </cell>
          <cell r="B107">
            <v>297.7665354330708</v>
          </cell>
        </row>
        <row r="108">
          <cell r="A108" t="str">
            <v>FTX60GV</v>
          </cell>
          <cell r="B108">
            <v>756.7102167182662</v>
          </cell>
        </row>
        <row r="109">
          <cell r="A109" t="str">
            <v>FTX35JV</v>
          </cell>
          <cell r="B109">
            <v>341.8445205479452</v>
          </cell>
        </row>
        <row r="110">
          <cell r="A110" t="str">
            <v>FTX25JV</v>
          </cell>
          <cell r="B110">
            <v>311.0836466165414</v>
          </cell>
        </row>
        <row r="111">
          <cell r="A111" t="str">
            <v>FTXS71G</v>
          </cell>
          <cell r="B111">
            <v>864.3455865921787</v>
          </cell>
        </row>
        <row r="112">
          <cell r="A112" t="str">
            <v>FTXS60G</v>
          </cell>
          <cell r="B112">
            <v>859.2915449438203</v>
          </cell>
        </row>
        <row r="113">
          <cell r="A113" t="str">
            <v>FTYN25L</v>
          </cell>
          <cell r="B113">
            <v>196.25581395348837</v>
          </cell>
        </row>
        <row r="114">
          <cell r="A114" t="str">
            <v>FTYN35L</v>
          </cell>
          <cell r="B114">
            <v>203.25842696629215</v>
          </cell>
        </row>
        <row r="115">
          <cell r="A115" t="str">
            <v>FTYN50L</v>
          </cell>
          <cell r="B115">
            <v>281.5040650406504</v>
          </cell>
        </row>
        <row r="116">
          <cell r="A116" t="str">
            <v>FTYN60L</v>
          </cell>
          <cell r="B116">
            <v>285.496</v>
          </cell>
        </row>
        <row r="117">
          <cell r="A117" t="str">
            <v>FTXS35K</v>
          </cell>
          <cell r="B117">
            <v>443.58095238095234</v>
          </cell>
        </row>
        <row r="118">
          <cell r="A118" t="str">
            <v>FTXS42K</v>
          </cell>
          <cell r="B118">
            <v>493.7973933649289</v>
          </cell>
        </row>
        <row r="119">
          <cell r="A119" t="str">
            <v>FTXS50K</v>
          </cell>
          <cell r="B119">
            <v>884.8148913043477</v>
          </cell>
        </row>
        <row r="120">
          <cell r="A120" t="str">
            <v>FDXS25F</v>
          </cell>
          <cell r="B120">
            <v>463.4117647058823</v>
          </cell>
        </row>
        <row r="121">
          <cell r="A121" t="str">
            <v>FDXS35F</v>
          </cell>
          <cell r="B121">
            <v>513.585</v>
          </cell>
        </row>
        <row r="122">
          <cell r="A122" t="str">
            <v>FDXS50F</v>
          </cell>
          <cell r="B122">
            <v>566.0110465116279</v>
          </cell>
        </row>
        <row r="123">
          <cell r="A123" t="str">
            <v>FDXS60F</v>
          </cell>
          <cell r="B123">
            <v>614.2242857142857</v>
          </cell>
        </row>
        <row r="124">
          <cell r="A124" t="str">
            <v>FTXG50JW</v>
          </cell>
          <cell r="B124">
            <v>1302.7713195691204</v>
          </cell>
        </row>
        <row r="125">
          <cell r="A125" t="str">
            <v>FVXG25K</v>
          </cell>
          <cell r="B125">
            <v>1240.1323391812866</v>
          </cell>
        </row>
        <row r="126">
          <cell r="A126" t="str">
            <v>FVXG35K</v>
          </cell>
          <cell r="B126">
            <v>1422.3118877551021</v>
          </cell>
        </row>
        <row r="127">
          <cell r="A127" t="str">
            <v>FVXG50K</v>
          </cell>
          <cell r="B127">
            <v>2520.66368168744</v>
          </cell>
        </row>
        <row r="128">
          <cell r="A128" t="str">
            <v>RQ100BV3</v>
          </cell>
          <cell r="B128">
            <v>2396.1977299880523</v>
          </cell>
        </row>
        <row r="129">
          <cell r="A129" t="str">
            <v>RQ100BW1</v>
          </cell>
          <cell r="B129">
            <v>2396.1977299880523</v>
          </cell>
        </row>
        <row r="130">
          <cell r="A130" t="str">
            <v>RQ125BW1</v>
          </cell>
          <cell r="B130">
            <v>2663.458646616541</v>
          </cell>
        </row>
        <row r="131">
          <cell r="A131" t="str">
            <v>RQ71BV3</v>
          </cell>
          <cell r="B131">
            <v>2081.0178817056394</v>
          </cell>
        </row>
        <row r="132">
          <cell r="A132" t="str">
            <v>RQ71BW1</v>
          </cell>
          <cell r="B132">
            <v>2081.0178817056394</v>
          </cell>
        </row>
        <row r="133">
          <cell r="A133" t="str">
            <v>RR100BV3</v>
          </cell>
          <cell r="B133">
            <v>2288.825</v>
          </cell>
        </row>
        <row r="134">
          <cell r="A134" t="str">
            <v>RR100BW1</v>
          </cell>
          <cell r="B134">
            <v>2288.825</v>
          </cell>
        </row>
        <row r="135">
          <cell r="A135" t="str">
            <v>RR125BW1</v>
          </cell>
          <cell r="B135">
            <v>2542.772497187851</v>
          </cell>
        </row>
        <row r="136">
          <cell r="A136" t="str">
            <v>RR71BV3</v>
          </cell>
          <cell r="B136">
            <v>1986.9588129496399</v>
          </cell>
        </row>
        <row r="137">
          <cell r="A137" t="str">
            <v>RR71BW1</v>
          </cell>
          <cell r="B137">
            <v>1986.9588129496399</v>
          </cell>
        </row>
        <row r="138">
          <cell r="A138" t="str">
            <v>RZQG140L7V1</v>
          </cell>
          <cell r="B138">
            <v>4667.849999999999</v>
          </cell>
        </row>
        <row r="139">
          <cell r="A139" t="str">
            <v>RZQG140LY1</v>
          </cell>
          <cell r="B139">
            <v>4318.585155732273</v>
          </cell>
        </row>
        <row r="140">
          <cell r="A140" t="str">
            <v>RZQSG140LV1</v>
          </cell>
          <cell r="B140">
            <v>3802.753856282919</v>
          </cell>
        </row>
        <row r="141">
          <cell r="A141" t="str">
            <v>RZQSG140LY1</v>
          </cell>
          <cell r="B141">
            <v>3918.3226807888964</v>
          </cell>
        </row>
        <row r="142">
          <cell r="A142" t="str">
            <v>RZQG100L8V1</v>
          </cell>
          <cell r="B142">
            <v>3639.006249999999</v>
          </cell>
        </row>
        <row r="143">
          <cell r="A143" t="str">
            <v>RZQG100L8Y1</v>
          </cell>
          <cell r="B143">
            <v>3622.613941548183</v>
          </cell>
        </row>
        <row r="144">
          <cell r="A144" t="str">
            <v>RZQG125L8V1</v>
          </cell>
          <cell r="B144">
            <v>4045.4263613861385</v>
          </cell>
        </row>
        <row r="145">
          <cell r="A145" t="str">
            <v>RZQG125L8Y1</v>
          </cell>
          <cell r="B145">
            <v>3929.5976693372177</v>
          </cell>
        </row>
        <row r="146">
          <cell r="A146" t="str">
            <v>RZQG71L8V1</v>
          </cell>
          <cell r="B146">
            <v>3165.9766274864373</v>
          </cell>
        </row>
        <row r="147">
          <cell r="A147" t="str">
            <v>RZQG71L8Y1</v>
          </cell>
          <cell r="B147">
            <v>3692.3024786986825</v>
          </cell>
        </row>
        <row r="148">
          <cell r="A148" t="str">
            <v>RZQSG100L8V1</v>
          </cell>
          <cell r="B148">
            <v>2965.325</v>
          </cell>
        </row>
        <row r="149">
          <cell r="A149" t="str">
            <v>RZQSG100L8Y1</v>
          </cell>
          <cell r="B149">
            <v>3052.4461574507964</v>
          </cell>
        </row>
        <row r="150">
          <cell r="A150" t="str">
            <v>RZQSG125L8V1</v>
          </cell>
          <cell r="B150">
            <v>3292.039965247611</v>
          </cell>
        </row>
        <row r="151">
          <cell r="A151" t="str">
            <v>RZQSG125L8Y1</v>
          </cell>
          <cell r="B151">
            <v>3394.2952782462053</v>
          </cell>
        </row>
        <row r="152">
          <cell r="A152" t="str">
            <v>RZQSG71L3V1</v>
          </cell>
          <cell r="B152">
            <v>2576.3374999999996</v>
          </cell>
        </row>
        <row r="153">
          <cell r="A153" t="str">
            <v>AZQS100BY1</v>
          </cell>
          <cell r="B153">
            <v>2475.1226011560693</v>
          </cell>
        </row>
        <row r="154">
          <cell r="A154" t="str">
            <v>AZQS125BY1</v>
          </cell>
          <cell r="B154">
            <v>2751.6199584199585</v>
          </cell>
        </row>
        <row r="155">
          <cell r="A155" t="str">
            <v>AZQS140BY1</v>
          </cell>
          <cell r="B155">
            <v>3177.251599099099</v>
          </cell>
        </row>
        <row r="156">
          <cell r="A156" t="str">
            <v>AZQS100BV1</v>
          </cell>
          <cell r="B156">
            <v>2475.1226011560693</v>
          </cell>
        </row>
        <row r="157">
          <cell r="A157" t="str">
            <v>AZQS125BV1</v>
          </cell>
          <cell r="B157">
            <v>2751.6199584199585</v>
          </cell>
        </row>
        <row r="158">
          <cell r="A158" t="str">
            <v>AZQS140BV1</v>
          </cell>
          <cell r="B158">
            <v>3177.251599099099</v>
          </cell>
        </row>
        <row r="159">
          <cell r="A159" t="str">
            <v>AZQS71BV1</v>
          </cell>
          <cell r="B159">
            <v>2108.6850746268656</v>
          </cell>
        </row>
        <row r="160">
          <cell r="A160" t="str">
            <v>FDBQ25B</v>
          </cell>
          <cell r="B160">
            <v>850</v>
          </cell>
        </row>
        <row r="161">
          <cell r="A161" t="str">
            <v>FBQ35C8</v>
          </cell>
          <cell r="B161">
            <v>1220.2588992974238</v>
          </cell>
        </row>
        <row r="162">
          <cell r="A162" t="str">
            <v>FBQ50C8</v>
          </cell>
          <cell r="B162">
            <v>1319.4351409978306</v>
          </cell>
        </row>
        <row r="163">
          <cell r="A163" t="str">
            <v>FBQ60C8</v>
          </cell>
          <cell r="B163">
            <v>1338.9062499999998</v>
          </cell>
        </row>
        <row r="164">
          <cell r="A164" t="str">
            <v>FCQG35F</v>
          </cell>
          <cell r="B164">
            <v>826.1535467128026</v>
          </cell>
        </row>
        <row r="165">
          <cell r="A165" t="str">
            <v>FCQG50F</v>
          </cell>
          <cell r="B165">
            <v>935.5648318042812</v>
          </cell>
        </row>
        <row r="166">
          <cell r="A166" t="str">
            <v>FCQG60F</v>
          </cell>
          <cell r="B166">
            <v>989.9011560693641</v>
          </cell>
        </row>
        <row r="167">
          <cell r="A167" t="str">
            <v>FHQ35C</v>
          </cell>
          <cell r="B167">
            <v>1147.4913341645886</v>
          </cell>
        </row>
        <row r="168">
          <cell r="A168" t="str">
            <v>FHQ60C</v>
          </cell>
          <cell r="B168">
            <v>1288.6892222222223</v>
          </cell>
        </row>
        <row r="169">
          <cell r="A169" t="str">
            <v>FHQ50C</v>
          </cell>
          <cell r="B169">
            <v>1215.1411176470588</v>
          </cell>
        </row>
        <row r="170">
          <cell r="A170" t="str">
            <v>FFQ25C</v>
          </cell>
          <cell r="B170">
            <v>851.7818791946307</v>
          </cell>
        </row>
        <row r="171">
          <cell r="A171" t="str">
            <v>FFQ35C</v>
          </cell>
          <cell r="B171">
            <v>910.9768081761007</v>
          </cell>
        </row>
        <row r="172">
          <cell r="A172" t="str">
            <v>FFQ50C</v>
          </cell>
          <cell r="B172">
            <v>961.1937499999999</v>
          </cell>
        </row>
        <row r="173">
          <cell r="A173" t="str">
            <v>FFQ60C</v>
          </cell>
          <cell r="B173">
            <v>1020.647338935574</v>
          </cell>
        </row>
        <row r="174">
          <cell r="A174" t="str">
            <v>ABQ100A</v>
          </cell>
          <cell r="B174">
            <v>1499.5749999999998</v>
          </cell>
        </row>
        <row r="175">
          <cell r="A175" t="str">
            <v>ABQ125A</v>
          </cell>
          <cell r="B175">
            <v>1655.1267301038058</v>
          </cell>
        </row>
        <row r="176">
          <cell r="A176" t="str">
            <v>ABQ140A</v>
          </cell>
          <cell r="B176">
            <v>1902.9163533834587</v>
          </cell>
        </row>
        <row r="177">
          <cell r="A177" t="str">
            <v>FBQ100C8</v>
          </cell>
          <cell r="B177">
            <v>1996.1948424068764</v>
          </cell>
        </row>
        <row r="178">
          <cell r="A178" t="str">
            <v>FBQ125C8</v>
          </cell>
          <cell r="B178">
            <v>2206.8210116731516</v>
          </cell>
        </row>
        <row r="179">
          <cell r="A179" t="str">
            <v>FBQ140C8</v>
          </cell>
          <cell r="B179">
            <v>2534.5762697516925</v>
          </cell>
        </row>
        <row r="180">
          <cell r="A180" t="str">
            <v>FBQ71C8</v>
          </cell>
          <cell r="B180">
            <v>1756.6012622149835</v>
          </cell>
        </row>
        <row r="181">
          <cell r="A181" t="str">
            <v>FCQG100F</v>
          </cell>
          <cell r="B181">
            <v>1510.85</v>
          </cell>
        </row>
        <row r="182">
          <cell r="A182" t="str">
            <v>FCQG125F</v>
          </cell>
          <cell r="B182">
            <v>1510.85</v>
          </cell>
        </row>
        <row r="183">
          <cell r="A183" t="str">
            <v>FCQG140F</v>
          </cell>
          <cell r="B183">
            <v>1899.8374999999999</v>
          </cell>
        </row>
        <row r="184">
          <cell r="A184" t="str">
            <v>FCQG71F</v>
          </cell>
          <cell r="B184">
            <v>1279.452237136465</v>
          </cell>
        </row>
        <row r="185">
          <cell r="A185" t="str">
            <v>FCQHG100F</v>
          </cell>
          <cell r="B185">
            <v>1809.8973933649288</v>
          </cell>
        </row>
        <row r="186">
          <cell r="A186" t="str">
            <v>FCQHG125F</v>
          </cell>
          <cell r="B186">
            <v>1809.8973933649288</v>
          </cell>
        </row>
        <row r="187">
          <cell r="A187" t="str">
            <v>FCQHG140F</v>
          </cell>
          <cell r="B187">
            <v>1993.116176470588</v>
          </cell>
        </row>
        <row r="188">
          <cell r="A188" t="str">
            <v>FCQHG71F</v>
          </cell>
          <cell r="B188">
            <v>1536.4788175046554</v>
          </cell>
        </row>
        <row r="189">
          <cell r="A189" t="str">
            <v>FHQ100C</v>
          </cell>
          <cell r="B189">
            <v>1944.9374999999998</v>
          </cell>
        </row>
        <row r="190">
          <cell r="A190" t="str">
            <v>FHQ125C</v>
          </cell>
          <cell r="B190">
            <v>2052.310181311018</v>
          </cell>
        </row>
        <row r="191">
          <cell r="A191" t="str">
            <v>FHQ71C</v>
          </cell>
          <cell r="B191">
            <v>1688.95156779661</v>
          </cell>
        </row>
        <row r="192">
          <cell r="A192" t="str">
            <v>ABQ100C</v>
          </cell>
          <cell r="B192">
            <v>1648.9687499999998</v>
          </cell>
        </row>
        <row r="193">
          <cell r="A193" t="str">
            <v>ABQ125C</v>
          </cell>
          <cell r="B193">
            <v>1820.9125000000001</v>
          </cell>
        </row>
        <row r="194">
          <cell r="A194" t="str">
            <v>ABQ140C</v>
          </cell>
          <cell r="B194">
            <v>2091.252393980848</v>
          </cell>
        </row>
        <row r="195">
          <cell r="A195" t="str">
            <v>ABQ71C</v>
          </cell>
          <cell r="B195">
            <v>1449.358102766798</v>
          </cell>
        </row>
        <row r="196">
          <cell r="A196" t="str">
            <v>ACQ100C</v>
          </cell>
          <cell r="B196">
            <v>1150</v>
          </cell>
        </row>
        <row r="197">
          <cell r="A197" t="str">
            <v>ACQ125C</v>
          </cell>
          <cell r="B197">
            <v>1260</v>
          </cell>
        </row>
        <row r="198">
          <cell r="A198" t="str">
            <v>ACQ71C</v>
          </cell>
          <cell r="B198">
            <v>1100</v>
          </cell>
        </row>
        <row r="199">
          <cell r="A199" t="str">
            <v>AHQ100C</v>
          </cell>
          <cell r="B199">
            <v>1530.3211682242988</v>
          </cell>
        </row>
        <row r="200">
          <cell r="A200" t="str">
            <v>AHQ125C</v>
          </cell>
          <cell r="B200">
            <v>1612.3249999999998</v>
          </cell>
        </row>
        <row r="201">
          <cell r="A201" t="str">
            <v>AHQ140C</v>
          </cell>
          <cell r="B201">
            <v>1772.9937499999996</v>
          </cell>
        </row>
        <row r="202">
          <cell r="A202" t="str">
            <v>AHQ71C</v>
          </cell>
          <cell r="B202">
            <v>1327.6312500000001</v>
          </cell>
        </row>
        <row r="203">
          <cell r="A203" t="str">
            <v>ABQ71B</v>
          </cell>
          <cell r="B203">
            <v>1449.358102766798</v>
          </cell>
        </row>
        <row r="204">
          <cell r="A204" t="str">
            <v>ACQ100B</v>
          </cell>
          <cell r="B204">
            <v>1150</v>
          </cell>
        </row>
        <row r="205">
          <cell r="A205" t="str">
            <v>ACQ125B</v>
          </cell>
          <cell r="B205">
            <v>1260</v>
          </cell>
        </row>
        <row r="206">
          <cell r="A206" t="str">
            <v>ACQ71B</v>
          </cell>
          <cell r="B206">
            <v>1100</v>
          </cell>
        </row>
        <row r="207">
          <cell r="A207" t="str">
            <v>FDQ125C</v>
          </cell>
          <cell r="B207">
            <v>1801.7010714285711</v>
          </cell>
        </row>
        <row r="208">
          <cell r="A208" t="str">
            <v>FAQ100C</v>
          </cell>
          <cell r="B208">
            <v>1882.5297727548907</v>
          </cell>
        </row>
        <row r="209">
          <cell r="A209" t="str">
            <v>FAQ71C</v>
          </cell>
          <cell r="B209">
            <v>1688.8269061185729</v>
          </cell>
        </row>
        <row r="210">
          <cell r="A210" t="str">
            <v>FUQ100C</v>
          </cell>
          <cell r="B210">
            <v>2483.31875</v>
          </cell>
        </row>
        <row r="211">
          <cell r="A211" t="str">
            <v>FUQ125C</v>
          </cell>
          <cell r="B211">
            <v>2502.7899428571427</v>
          </cell>
        </row>
        <row r="212">
          <cell r="A212" t="str">
            <v>FUQ71C</v>
          </cell>
          <cell r="B212">
            <v>2311.375</v>
          </cell>
        </row>
        <row r="213">
          <cell r="A213" t="str">
            <v>FVQ100C</v>
          </cell>
          <cell r="B213">
            <v>1930.5837037037036</v>
          </cell>
        </row>
        <row r="214">
          <cell r="A214" t="str">
            <v>FVQ125C</v>
          </cell>
          <cell r="B214">
            <v>1944.9374999999998</v>
          </cell>
        </row>
        <row r="215">
          <cell r="A215" t="str">
            <v>FVQ140C</v>
          </cell>
          <cell r="B215">
            <v>2139.4312499999996</v>
          </cell>
        </row>
        <row r="216">
          <cell r="A216" t="str">
            <v>FVQ71C</v>
          </cell>
          <cell r="B216">
            <v>1792.4650717703346</v>
          </cell>
        </row>
        <row r="217">
          <cell r="A217" t="str">
            <v>FHQ140C</v>
          </cell>
          <cell r="B217">
            <v>2322.6499999999996</v>
          </cell>
        </row>
        <row r="218">
          <cell r="A218" t="str">
            <v>REMHQ12P8</v>
          </cell>
          <cell r="B218">
            <v>18153.293990254464</v>
          </cell>
        </row>
        <row r="219">
          <cell r="A219" t="str">
            <v>REMQ10P8</v>
          </cell>
          <cell r="B219">
            <v>13161.168035847648</v>
          </cell>
        </row>
        <row r="220">
          <cell r="A220" t="str">
            <v>REMQ12P8</v>
          </cell>
          <cell r="B220">
            <v>15781.968029894126</v>
          </cell>
        </row>
        <row r="221">
          <cell r="A221" t="str">
            <v>REMQ14P8</v>
          </cell>
          <cell r="B221">
            <v>18411.75</v>
          </cell>
        </row>
        <row r="222">
          <cell r="A222" t="str">
            <v>REMQ16P8</v>
          </cell>
          <cell r="B222">
            <v>21048.56</v>
          </cell>
        </row>
        <row r="223">
          <cell r="A223" t="str">
            <v>REMQ8P9</v>
          </cell>
          <cell r="B223">
            <v>12656.23194408491</v>
          </cell>
        </row>
        <row r="224">
          <cell r="A224" t="str">
            <v>REYQ10P8</v>
          </cell>
          <cell r="B224">
            <v>13161.168035847648</v>
          </cell>
        </row>
        <row r="225">
          <cell r="A225" t="str">
            <v>REYQ12P9</v>
          </cell>
          <cell r="B225">
            <v>15781.968029894126</v>
          </cell>
        </row>
        <row r="226">
          <cell r="A226" t="str">
            <v>REYQ14P8</v>
          </cell>
          <cell r="B226">
            <v>18411.75</v>
          </cell>
        </row>
        <row r="227">
          <cell r="A227" t="str">
            <v>REYQ16P8</v>
          </cell>
          <cell r="B227">
            <v>21048.56</v>
          </cell>
        </row>
        <row r="228">
          <cell r="A228" t="str">
            <v>REYQ8P9</v>
          </cell>
          <cell r="B228">
            <v>12656.23194408491</v>
          </cell>
        </row>
        <row r="229">
          <cell r="A229" t="str">
            <v>RXYQ10PY1K</v>
          </cell>
          <cell r="B229">
            <v>10120.585950145678</v>
          </cell>
        </row>
        <row r="230">
          <cell r="A230" t="str">
            <v>RXYQ12PY1K</v>
          </cell>
          <cell r="B230">
            <v>12146.192017259978</v>
          </cell>
        </row>
        <row r="231">
          <cell r="A231" t="str">
            <v>RQEQ140P</v>
          </cell>
          <cell r="B231">
            <v>9872.152007965484</v>
          </cell>
        </row>
        <row r="232">
          <cell r="A232" t="str">
            <v>RQEQ212P</v>
          </cell>
          <cell r="B232">
            <v>16446.15</v>
          </cell>
        </row>
        <row r="233">
          <cell r="A233" t="str">
            <v>RQEQ180P</v>
          </cell>
          <cell r="B233">
            <v>13819.362019914652</v>
          </cell>
        </row>
        <row r="234">
          <cell r="A234" t="str">
            <v>REYQ20T</v>
          </cell>
          <cell r="B234">
            <v>25470.899999999998</v>
          </cell>
        </row>
        <row r="235">
          <cell r="A235" t="str">
            <v>RXYQQ10T</v>
          </cell>
          <cell r="B235">
            <v>14474.25</v>
          </cell>
        </row>
        <row r="236">
          <cell r="A236" t="str">
            <v>RXYQQ12T</v>
          </cell>
          <cell r="B236">
            <v>17369.1</v>
          </cell>
        </row>
        <row r="237">
          <cell r="A237" t="str">
            <v>RXYQQ14T</v>
          </cell>
          <cell r="B237">
            <v>20260.8</v>
          </cell>
        </row>
        <row r="238">
          <cell r="A238" t="str">
            <v>RXYQQ16T</v>
          </cell>
          <cell r="B238">
            <v>23155.649999999998</v>
          </cell>
        </row>
        <row r="239">
          <cell r="A239" t="str">
            <v>RXYQQ18T</v>
          </cell>
          <cell r="B239">
            <v>28249.2</v>
          </cell>
        </row>
        <row r="240">
          <cell r="A240" t="str">
            <v>RXYQQ20T</v>
          </cell>
          <cell r="B240">
            <v>29660.399999999998</v>
          </cell>
        </row>
        <row r="241">
          <cell r="A241" t="str">
            <v>RXYQQ8T</v>
          </cell>
          <cell r="B241">
            <v>13604.85</v>
          </cell>
        </row>
        <row r="242">
          <cell r="A242" t="str">
            <v>RWEYQ10T</v>
          </cell>
          <cell r="B242">
            <v>15784.65</v>
          </cell>
        </row>
        <row r="243">
          <cell r="A243" t="str">
            <v>RWEYQ8T</v>
          </cell>
          <cell r="B243">
            <v>15000.3</v>
          </cell>
        </row>
        <row r="244">
          <cell r="A244" t="str">
            <v>RXYSQ4P8V1</v>
          </cell>
          <cell r="B244">
            <v>5509.038049940547</v>
          </cell>
        </row>
        <row r="245">
          <cell r="A245" t="str">
            <v>RXYSQ4P8Y1</v>
          </cell>
          <cell r="B245">
            <v>5509.038049940547</v>
          </cell>
        </row>
        <row r="246">
          <cell r="A246" t="str">
            <v>RXYSQ5P8V1</v>
          </cell>
          <cell r="B246">
            <v>6120.241970021413</v>
          </cell>
        </row>
        <row r="247">
          <cell r="A247" t="str">
            <v>RXYSQ5P8Y1</v>
          </cell>
          <cell r="B247">
            <v>6120.241970021413</v>
          </cell>
        </row>
        <row r="248">
          <cell r="A248" t="str">
            <v>RXYSQ6P8V1</v>
          </cell>
          <cell r="B248">
            <v>6725.3019970774485</v>
          </cell>
        </row>
        <row r="249">
          <cell r="A249" t="str">
            <v>RXYSQ6P8Y1</v>
          </cell>
          <cell r="B249">
            <v>6725.3019970774485</v>
          </cell>
        </row>
        <row r="250">
          <cell r="A250" t="str">
            <v>RXYQ10T</v>
          </cell>
          <cell r="B250">
            <v>10624.481961147085</v>
          </cell>
        </row>
        <row r="251">
          <cell r="A251" t="str">
            <v>RXYQ12T</v>
          </cell>
          <cell r="B251">
            <v>12754.402003596198</v>
          </cell>
        </row>
        <row r="252">
          <cell r="A252" t="str">
            <v>RXYQ14T</v>
          </cell>
          <cell r="B252">
            <v>14877.293988108348</v>
          </cell>
        </row>
        <row r="253">
          <cell r="A253" t="str">
            <v>RXYQ16T</v>
          </cell>
          <cell r="B253">
            <v>17000.185970321832</v>
          </cell>
        </row>
        <row r="254">
          <cell r="A254" t="str">
            <v>RXYQ18T</v>
          </cell>
          <cell r="B254">
            <v>19548.847997318586</v>
          </cell>
        </row>
        <row r="255">
          <cell r="A255" t="str">
            <v>RXYQ8T</v>
          </cell>
          <cell r="B255">
            <v>9988.28599540833</v>
          </cell>
        </row>
        <row r="256">
          <cell r="A256" t="str">
            <v>RXYCQ10A</v>
          </cell>
          <cell r="B256">
            <v>8602.753998476772</v>
          </cell>
        </row>
        <row r="257">
          <cell r="A257" t="str">
            <v>RXYCQ12A</v>
          </cell>
          <cell r="B257">
            <v>10325.907994923858</v>
          </cell>
        </row>
        <row r="258">
          <cell r="A258" t="str">
            <v>RXYCQ14A</v>
          </cell>
          <cell r="B258">
            <v>12042.034004352558</v>
          </cell>
        </row>
        <row r="259">
          <cell r="A259" t="str">
            <v>RXYCQ16A</v>
          </cell>
          <cell r="B259">
            <v>13762.19400142823</v>
          </cell>
        </row>
        <row r="260">
          <cell r="A260" t="str">
            <v>RXYCQ18A</v>
          </cell>
          <cell r="B260">
            <v>15825.963982612297</v>
          </cell>
        </row>
        <row r="261">
          <cell r="A261" t="str">
            <v>RXYCQ20A</v>
          </cell>
          <cell r="B261">
            <v>17409.945991719986</v>
          </cell>
        </row>
        <row r="262">
          <cell r="A262" t="str">
            <v>RXYCQ8A</v>
          </cell>
          <cell r="B262">
            <v>8085.841977309562</v>
          </cell>
        </row>
        <row r="263">
          <cell r="A263" t="str">
            <v>RTSQ10PA</v>
          </cell>
          <cell r="B263">
            <v>11692.435976463996</v>
          </cell>
        </row>
        <row r="264">
          <cell r="A264" t="str">
            <v>RTSQ12PA</v>
          </cell>
          <cell r="B264">
            <v>14026.638019617001</v>
          </cell>
        </row>
        <row r="265">
          <cell r="A265" t="str">
            <v>RTSQ14PA</v>
          </cell>
          <cell r="B265">
            <v>16366.983987189753</v>
          </cell>
        </row>
        <row r="266">
          <cell r="A266" t="str">
            <v>RTSQ16PA</v>
          </cell>
          <cell r="B266">
            <v>18698.192011212333</v>
          </cell>
        </row>
        <row r="267">
          <cell r="A267" t="str">
            <v>RTSQ8PA</v>
          </cell>
          <cell r="B267">
            <v>10987.096004770423</v>
          </cell>
        </row>
        <row r="268">
          <cell r="A268" t="str">
            <v>RYMQ10T</v>
          </cell>
          <cell r="B268">
            <v>11129.418015896379</v>
          </cell>
        </row>
        <row r="269">
          <cell r="A269" t="str">
            <v>RYMQ12T</v>
          </cell>
          <cell r="B269">
            <v>13359.461991172142</v>
          </cell>
        </row>
        <row r="270">
          <cell r="A270" t="str">
            <v>RYMQ14T</v>
          </cell>
          <cell r="B270">
            <v>15583.517973512717</v>
          </cell>
        </row>
        <row r="271">
          <cell r="A271" t="str">
            <v>RYMQ16T</v>
          </cell>
          <cell r="B271">
            <v>17806.53403237675</v>
          </cell>
        </row>
        <row r="272">
          <cell r="A272" t="str">
            <v>RYMQ18T</v>
          </cell>
          <cell r="B272">
            <v>20478.513997760358</v>
          </cell>
        </row>
        <row r="273">
          <cell r="A273" t="str">
            <v>RYMQ8T</v>
          </cell>
          <cell r="B273">
            <v>10464.19599248591</v>
          </cell>
        </row>
        <row r="274">
          <cell r="A274" t="str">
            <v>RYYQ10T</v>
          </cell>
          <cell r="B274">
            <v>11129.418015896379</v>
          </cell>
        </row>
        <row r="275">
          <cell r="A275" t="str">
            <v>RYYQ12T</v>
          </cell>
          <cell r="B275">
            <v>13359.461991172142</v>
          </cell>
        </row>
        <row r="276">
          <cell r="A276" t="str">
            <v>RYYQ14T</v>
          </cell>
          <cell r="B276">
            <v>15583.517973512717</v>
          </cell>
        </row>
        <row r="277">
          <cell r="A277" t="str">
            <v>RYYQ16T</v>
          </cell>
          <cell r="B277">
            <v>17806.53403237675</v>
          </cell>
        </row>
        <row r="278">
          <cell r="A278" t="str">
            <v>RYYQ18T</v>
          </cell>
          <cell r="B278">
            <v>20478.513997760358</v>
          </cell>
        </row>
        <row r="279">
          <cell r="A279" t="str">
            <v>RYYQ8T</v>
          </cell>
          <cell r="B279">
            <v>10464.19599248591</v>
          </cell>
        </row>
        <row r="280">
          <cell r="A280" t="str">
            <v>REYQ10T</v>
          </cell>
          <cell r="B280">
            <v>13161.168035847648</v>
          </cell>
        </row>
        <row r="281">
          <cell r="A281" t="str">
            <v>REYQ12T</v>
          </cell>
          <cell r="B281">
            <v>15781.968029894126</v>
          </cell>
        </row>
        <row r="282">
          <cell r="A282" t="str">
            <v>REYQ14T</v>
          </cell>
          <cell r="B282">
            <v>18411.75</v>
          </cell>
        </row>
        <row r="283">
          <cell r="A283" t="str">
            <v>REYQ16T</v>
          </cell>
          <cell r="B283">
            <v>21048.56</v>
          </cell>
        </row>
        <row r="284">
          <cell r="A284" t="str">
            <v>REYQ18T</v>
          </cell>
          <cell r="B284">
            <v>23155.441992076965</v>
          </cell>
        </row>
        <row r="285">
          <cell r="A285" t="str">
            <v>REYQ8T</v>
          </cell>
          <cell r="B285">
            <v>12656.23194408491</v>
          </cell>
        </row>
        <row r="286">
          <cell r="A286" t="str">
            <v>RXYQ20T</v>
          </cell>
          <cell r="B286">
            <v>21505.46602681292</v>
          </cell>
        </row>
        <row r="287">
          <cell r="A287" t="str">
            <v>RYMQ20T</v>
          </cell>
          <cell r="B287">
            <v>22525.234002326935</v>
          </cell>
        </row>
        <row r="288">
          <cell r="A288" t="str">
            <v>RYYQ20T</v>
          </cell>
          <cell r="B288">
            <v>22525.234002326935</v>
          </cell>
        </row>
        <row r="289">
          <cell r="A289" t="str">
            <v>FXLQ20P</v>
          </cell>
          <cell r="B289">
            <v>1348.4077669902913</v>
          </cell>
        </row>
        <row r="290">
          <cell r="A290" t="str">
            <v>FXLQ63P</v>
          </cell>
          <cell r="B290">
            <v>1665.9862475442042</v>
          </cell>
        </row>
        <row r="291">
          <cell r="A291" t="str">
            <v>FXLQ50P</v>
          </cell>
          <cell r="B291">
            <v>1533.8418803418804</v>
          </cell>
        </row>
        <row r="292">
          <cell r="A292" t="str">
            <v>FXLQ40P</v>
          </cell>
          <cell r="B292">
            <v>1483.7019867549668</v>
          </cell>
        </row>
        <row r="293">
          <cell r="A293" t="str">
            <v>FXLQ25P</v>
          </cell>
          <cell r="B293">
            <v>1423.5402298850574</v>
          </cell>
        </row>
        <row r="294">
          <cell r="A294" t="str">
            <v>FXLQ32P</v>
          </cell>
          <cell r="B294">
            <v>1451.681715575621</v>
          </cell>
        </row>
        <row r="295">
          <cell r="A295" t="str">
            <v>FXKQ25MA</v>
          </cell>
          <cell r="B295">
            <v>1496.7177242888404</v>
          </cell>
        </row>
        <row r="296">
          <cell r="A296" t="str">
            <v>FXKQ32MA</v>
          </cell>
          <cell r="B296">
            <v>1587.859793814433</v>
          </cell>
        </row>
        <row r="297">
          <cell r="A297" t="str">
            <v>FXKQ40MA</v>
          </cell>
          <cell r="B297">
            <v>1632.012048192771</v>
          </cell>
        </row>
        <row r="298">
          <cell r="A298" t="str">
            <v>FXKQ63MA</v>
          </cell>
          <cell r="B298">
            <v>1849.4663120567377</v>
          </cell>
        </row>
        <row r="299">
          <cell r="A299" t="str">
            <v>FXMQ200MA</v>
          </cell>
          <cell r="B299">
            <v>5040.320427236315</v>
          </cell>
        </row>
        <row r="300">
          <cell r="A300" t="str">
            <v>FXMQ250MA</v>
          </cell>
          <cell r="B300">
            <v>5355.27868852459</v>
          </cell>
        </row>
        <row r="301">
          <cell r="A301" t="str">
            <v>FXSQ100P</v>
          </cell>
          <cell r="B301">
            <v>1993.5862068965516</v>
          </cell>
        </row>
        <row r="302">
          <cell r="A302" t="str">
            <v>FXSQ125P</v>
          </cell>
          <cell r="B302">
            <v>2059.7360890302066</v>
          </cell>
        </row>
        <row r="303">
          <cell r="A303" t="str">
            <v>FXSQ20P</v>
          </cell>
          <cell r="B303">
            <v>1376.5500000000002</v>
          </cell>
        </row>
        <row r="304">
          <cell r="A304" t="str">
            <v>FXSQ25P</v>
          </cell>
          <cell r="B304">
            <v>1401.5420560747662</v>
          </cell>
        </row>
        <row r="305">
          <cell r="A305" t="str">
            <v>FXSQ32P</v>
          </cell>
          <cell r="B305">
            <v>1445.6938775510205</v>
          </cell>
        </row>
        <row r="306">
          <cell r="A306" t="str">
            <v>FXSQ40P</v>
          </cell>
          <cell r="B306">
            <v>1499.711790393013</v>
          </cell>
        </row>
        <row r="307">
          <cell r="A307" t="str">
            <v>FXSQ50P</v>
          </cell>
          <cell r="B307">
            <v>1517.8315334773217</v>
          </cell>
        </row>
        <row r="308">
          <cell r="A308" t="str">
            <v>FXSQ63P</v>
          </cell>
          <cell r="B308">
            <v>1739.1638418079096</v>
          </cell>
        </row>
        <row r="309">
          <cell r="A309" t="str">
            <v>FXSQ80P</v>
          </cell>
          <cell r="B309">
            <v>1921.44804088586</v>
          </cell>
        </row>
        <row r="310">
          <cell r="A310" t="str">
            <v>FXAQ15P</v>
          </cell>
          <cell r="B310">
            <v>1178.1000000000001</v>
          </cell>
        </row>
        <row r="311">
          <cell r="A311" t="str">
            <v>FXNQ25P</v>
          </cell>
          <cell r="B311">
            <v>1089.9519519519517</v>
          </cell>
        </row>
        <row r="312">
          <cell r="A312" t="str">
            <v>FXNQ32P</v>
          </cell>
          <cell r="B312">
            <v>1143.0859598853867</v>
          </cell>
        </row>
        <row r="313">
          <cell r="A313" t="str">
            <v>FXNQ40P</v>
          </cell>
          <cell r="B313">
            <v>1165.0842696629213</v>
          </cell>
        </row>
        <row r="314">
          <cell r="A314" t="str">
            <v>FXNQ50P</v>
          </cell>
          <cell r="B314">
            <v>1263.2538860103625</v>
          </cell>
        </row>
        <row r="315">
          <cell r="A315" t="str">
            <v>FXNQ20P</v>
          </cell>
          <cell r="B315">
            <v>1067.9539877300613</v>
          </cell>
        </row>
        <row r="316">
          <cell r="A316" t="str">
            <v>FXNQ63P</v>
          </cell>
          <cell r="B316">
            <v>1291.3959390862942</v>
          </cell>
        </row>
        <row r="317">
          <cell r="A317" t="str">
            <v>HXHD125A</v>
          </cell>
          <cell r="B317">
            <v>5792.641968325793</v>
          </cell>
        </row>
        <row r="318">
          <cell r="A318" t="str">
            <v>FXZQ15A</v>
          </cell>
          <cell r="B318">
            <v>1137.0979827089338</v>
          </cell>
        </row>
        <row r="319">
          <cell r="A319" t="str">
            <v>FXZQ20A</v>
          </cell>
          <cell r="B319">
            <v>1169.1176470588236</v>
          </cell>
        </row>
        <row r="320">
          <cell r="A320" t="str">
            <v>FXZQ25A</v>
          </cell>
          <cell r="B320">
            <v>1206.2418478260868</v>
          </cell>
        </row>
        <row r="321">
          <cell r="A321" t="str">
            <v>FXZQ32A</v>
          </cell>
          <cell r="B321">
            <v>1285.4081632653063</v>
          </cell>
        </row>
        <row r="322">
          <cell r="A322" t="str">
            <v>FXZQ40A</v>
          </cell>
          <cell r="B322">
            <v>1342.419512195122</v>
          </cell>
        </row>
        <row r="323">
          <cell r="A323" t="str">
            <v>FXZQ50A</v>
          </cell>
          <cell r="B323">
            <v>1370.5622009569379</v>
          </cell>
        </row>
        <row r="324">
          <cell r="A324" t="str">
            <v>FXAQ50P</v>
          </cell>
          <cell r="B324">
            <v>1455.7162162162163</v>
          </cell>
        </row>
        <row r="325">
          <cell r="A325" t="str">
            <v>FXAQ63P</v>
          </cell>
          <cell r="B325">
            <v>1621.989898989899</v>
          </cell>
        </row>
        <row r="326">
          <cell r="A326" t="str">
            <v>FXAQ40P</v>
          </cell>
          <cell r="B326">
            <v>1348.4077669902913</v>
          </cell>
        </row>
        <row r="327">
          <cell r="A327" t="str">
            <v>FXAQ20P</v>
          </cell>
          <cell r="B327">
            <v>1213.2702702702702</v>
          </cell>
        </row>
        <row r="328">
          <cell r="A328" t="str">
            <v>FXAQ32P</v>
          </cell>
          <cell r="B328">
            <v>1307.406015037594</v>
          </cell>
        </row>
        <row r="329">
          <cell r="A329" t="str">
            <v>FXAQ25P</v>
          </cell>
          <cell r="B329">
            <v>1257.265625</v>
          </cell>
        </row>
        <row r="330">
          <cell r="A330" t="str">
            <v>FXMQ20P7</v>
          </cell>
          <cell r="B330">
            <v>1511.6883116883116</v>
          </cell>
        </row>
        <row r="331">
          <cell r="A331" t="str">
            <v>FXMQ50P7</v>
          </cell>
          <cell r="B331">
            <v>1691.1337209302326</v>
          </cell>
        </row>
        <row r="332">
          <cell r="A332" t="str">
            <v>FXMQ63P7</v>
          </cell>
          <cell r="B332">
            <v>1739.1638418079096</v>
          </cell>
        </row>
        <row r="333">
          <cell r="A333" t="str">
            <v>FXMQ25P7</v>
          </cell>
          <cell r="B333">
            <v>1543.864118895966</v>
          </cell>
        </row>
        <row r="334">
          <cell r="A334" t="str">
            <v>FXMQ32P7</v>
          </cell>
          <cell r="B334">
            <v>1587.859793814433</v>
          </cell>
        </row>
        <row r="335">
          <cell r="A335" t="str">
            <v>FXMQ40P7</v>
          </cell>
          <cell r="B335">
            <v>1635.0060120240482</v>
          </cell>
        </row>
        <row r="336">
          <cell r="A336" t="str">
            <v>FXMQ80P7</v>
          </cell>
          <cell r="B336">
            <v>1993.5862068965516</v>
          </cell>
        </row>
        <row r="337">
          <cell r="A337" t="str">
            <v>FXMQ100P7</v>
          </cell>
          <cell r="B337">
            <v>2091.9122257053295</v>
          </cell>
        </row>
        <row r="338">
          <cell r="A338" t="str">
            <v>FXMQ125P7</v>
          </cell>
          <cell r="B338">
            <v>2271.2020202020203</v>
          </cell>
        </row>
        <row r="339">
          <cell r="A339" t="str">
            <v>FXSQ140P</v>
          </cell>
          <cell r="B339">
            <v>2271.2020202020203</v>
          </cell>
        </row>
        <row r="340">
          <cell r="A340" t="str">
            <v>FXFQ100A</v>
          </cell>
          <cell r="B340">
            <v>1558.8340336134454</v>
          </cell>
        </row>
        <row r="341">
          <cell r="A341" t="str">
            <v>FXFQ125A</v>
          </cell>
          <cell r="B341">
            <v>1590.8539094650207</v>
          </cell>
        </row>
        <row r="342">
          <cell r="A342" t="str">
            <v>FXFQ20A</v>
          </cell>
          <cell r="B342">
            <v>1137.0979827089338</v>
          </cell>
        </row>
        <row r="343">
          <cell r="A343" t="str">
            <v>FXFQ25A</v>
          </cell>
          <cell r="B343">
            <v>1169.1176470588236</v>
          </cell>
        </row>
        <row r="344">
          <cell r="A344" t="str">
            <v>FXFQ32A</v>
          </cell>
          <cell r="B344">
            <v>1247.244094488189</v>
          </cell>
        </row>
        <row r="345">
          <cell r="A345" t="str">
            <v>FXFQ40A</v>
          </cell>
          <cell r="B345">
            <v>1304.4120603015074</v>
          </cell>
        </row>
        <row r="346">
          <cell r="A346" t="str">
            <v>FXFQ50A</v>
          </cell>
          <cell r="B346">
            <v>1329.4039408866995</v>
          </cell>
        </row>
        <row r="347">
          <cell r="A347" t="str">
            <v>FXFQ63A</v>
          </cell>
          <cell r="B347">
            <v>1335.3921568627452</v>
          </cell>
        </row>
        <row r="348">
          <cell r="A348" t="str">
            <v>FXFQ80A</v>
          </cell>
          <cell r="B348">
            <v>1540.8702127659574</v>
          </cell>
        </row>
        <row r="349">
          <cell r="A349" t="str">
            <v>FXCQ125A</v>
          </cell>
          <cell r="B349">
            <v>2144.890076335878</v>
          </cell>
        </row>
        <row r="350">
          <cell r="A350" t="str">
            <v>FXCQ20A</v>
          </cell>
          <cell r="B350">
            <v>1285.4081632653063</v>
          </cell>
        </row>
        <row r="351">
          <cell r="A351" t="str">
            <v>FXCQ25A</v>
          </cell>
          <cell r="B351">
            <v>1316.3880597014927</v>
          </cell>
        </row>
        <row r="352">
          <cell r="A352" t="str">
            <v>FXCQ32A</v>
          </cell>
          <cell r="B352">
            <v>1335.3921568627452</v>
          </cell>
        </row>
        <row r="353">
          <cell r="A353" t="str">
            <v>FXCQ40A</v>
          </cell>
          <cell r="B353">
            <v>1464.6979865771812</v>
          </cell>
        </row>
        <row r="354">
          <cell r="A354" t="str">
            <v>FXCQ50A</v>
          </cell>
          <cell r="B354">
            <v>1480.7079646017698</v>
          </cell>
        </row>
        <row r="355">
          <cell r="A355" t="str">
            <v>FXCQ63A</v>
          </cell>
          <cell r="B355">
            <v>1517.8315334773217</v>
          </cell>
        </row>
        <row r="356">
          <cell r="A356" t="str">
            <v>FXCQ80A</v>
          </cell>
          <cell r="B356">
            <v>2031.75</v>
          </cell>
        </row>
        <row r="357">
          <cell r="A357" t="str">
            <v>FXHQ100A</v>
          </cell>
          <cell r="B357">
            <v>1877.7630121816171</v>
          </cell>
        </row>
        <row r="358">
          <cell r="A358" t="str">
            <v>FXHQ32A</v>
          </cell>
          <cell r="B358">
            <v>1512.087912087912</v>
          </cell>
        </row>
        <row r="359">
          <cell r="A359" t="str">
            <v>FXHQ63A</v>
          </cell>
          <cell r="B359">
            <v>1697.525035765379</v>
          </cell>
        </row>
        <row r="360">
          <cell r="A360" t="str">
            <v>FXUQ100A</v>
          </cell>
          <cell r="B360">
            <v>4006.331970564186</v>
          </cell>
        </row>
        <row r="361">
          <cell r="A361" t="str">
            <v>FXUQ71A</v>
          </cell>
          <cell r="B361">
            <v>3818.06008583691</v>
          </cell>
        </row>
        <row r="362">
          <cell r="A362" t="str">
            <v>HXY080A</v>
          </cell>
          <cell r="B362">
            <v>3137.7118997912316</v>
          </cell>
        </row>
        <row r="363">
          <cell r="A363" t="str">
            <v>HXY125A</v>
          </cell>
          <cell r="B363">
            <v>4394.093959731544</v>
          </cell>
        </row>
        <row r="364">
          <cell r="A364" t="str">
            <v>FXDQ15A</v>
          </cell>
          <cell r="B364">
            <v>1228.24</v>
          </cell>
        </row>
        <row r="365">
          <cell r="A365" t="str">
            <v>FXDQ20A</v>
          </cell>
          <cell r="B365">
            <v>1263.2538860103625</v>
          </cell>
        </row>
        <row r="366">
          <cell r="A366" t="str">
            <v>FXDQ25A</v>
          </cell>
          <cell r="B366">
            <v>1297.3838383838383</v>
          </cell>
        </row>
        <row r="367">
          <cell r="A367" t="str">
            <v>FXDQ32A</v>
          </cell>
          <cell r="B367">
            <v>1323.4158415841584</v>
          </cell>
        </row>
        <row r="368">
          <cell r="A368" t="str">
            <v>FXDQ40A</v>
          </cell>
          <cell r="B368">
            <v>1379.543942992874</v>
          </cell>
        </row>
        <row r="369">
          <cell r="A369" t="str">
            <v>FXDQ50A</v>
          </cell>
          <cell r="B369">
            <v>1389.566037735849</v>
          </cell>
        </row>
        <row r="370">
          <cell r="A370" t="str">
            <v>FXDQ63A</v>
          </cell>
          <cell r="B370">
            <v>1593.8480492813142</v>
          </cell>
        </row>
        <row r="371">
          <cell r="A371" t="str">
            <v>ERQ100AV1</v>
          </cell>
          <cell r="B371">
            <v>4251.1950874831755</v>
          </cell>
        </row>
        <row r="372">
          <cell r="A372" t="str">
            <v>ERQ125AV1</v>
          </cell>
          <cell r="B372">
            <v>4916.420256111757</v>
          </cell>
        </row>
        <row r="373">
          <cell r="A373" t="str">
            <v>ERQ125AW1</v>
          </cell>
          <cell r="B373">
            <v>4916.420256111757</v>
          </cell>
        </row>
        <row r="374">
          <cell r="A374" t="str">
            <v>ERQ140AV1</v>
          </cell>
          <cell r="B374">
            <v>5406.882592592592</v>
          </cell>
        </row>
        <row r="375">
          <cell r="A375" t="str">
            <v>ERQ200AW1</v>
          </cell>
          <cell r="B375">
            <v>6334.251388888887</v>
          </cell>
        </row>
        <row r="376">
          <cell r="A376" t="str">
            <v>ERQ250AW1</v>
          </cell>
          <cell r="B376">
            <v>7097.872571543731</v>
          </cell>
        </row>
        <row r="377">
          <cell r="A377" t="str">
            <v>RZQ200C</v>
          </cell>
          <cell r="B377">
            <v>5609.572539520652</v>
          </cell>
        </row>
        <row r="378">
          <cell r="A378" t="str">
            <v>RZQ250C</v>
          </cell>
          <cell r="B378">
            <v>6054.674999999999</v>
          </cell>
        </row>
        <row r="379">
          <cell r="A379" t="str">
            <v>FDQ200B</v>
          </cell>
          <cell r="B379">
            <v>2184.53125</v>
          </cell>
        </row>
        <row r="380">
          <cell r="A380" t="str">
            <v>FDQ250B</v>
          </cell>
          <cell r="B380">
            <v>2579.416481687014</v>
          </cell>
        </row>
        <row r="381">
          <cell r="A381" t="str">
            <v>UATYPC10AY1</v>
          </cell>
          <cell r="B381">
            <v>30986.752992158483</v>
          </cell>
        </row>
        <row r="382">
          <cell r="A382" t="str">
            <v>UATYPC12AY1</v>
          </cell>
          <cell r="B382">
            <v>33654.70150104503</v>
          </cell>
        </row>
        <row r="383">
          <cell r="A383" t="str">
            <v>UATYP850AY1B</v>
          </cell>
          <cell r="B383">
            <v>22743.05075214396</v>
          </cell>
        </row>
        <row r="384">
          <cell r="A384" t="str">
            <v>UATYQ250CY1</v>
          </cell>
          <cell r="B384">
            <v>10067.044776119403</v>
          </cell>
        </row>
        <row r="385">
          <cell r="A385" t="str">
            <v>UATYQ350CY1</v>
          </cell>
          <cell r="B385">
            <v>12184.555234846497</v>
          </cell>
        </row>
        <row r="386">
          <cell r="A386" t="str">
            <v>UATYQ450CY1</v>
          </cell>
          <cell r="B386">
            <v>16839.849250047464</v>
          </cell>
        </row>
        <row r="387">
          <cell r="A387" t="str">
            <v>UATYQ550CY1</v>
          </cell>
          <cell r="B387">
            <v>18528.04624676445</v>
          </cell>
        </row>
        <row r="388">
          <cell r="A388" t="str">
            <v>UATYQ600CY1</v>
          </cell>
          <cell r="B388">
            <v>21035.85225718194</v>
          </cell>
        </row>
        <row r="389">
          <cell r="A389" t="str">
            <v>UATYQ700CY1</v>
          </cell>
          <cell r="B389">
            <v>23533.49775845673</v>
          </cell>
        </row>
        <row r="390">
          <cell r="A390" t="str">
            <v>FWD04AF</v>
          </cell>
          <cell r="B390">
            <v>668.3043991416308</v>
          </cell>
        </row>
        <row r="391">
          <cell r="A391" t="str">
            <v>FWD04AT</v>
          </cell>
          <cell r="B391">
            <v>569.9103535353534</v>
          </cell>
        </row>
        <row r="392">
          <cell r="A392" t="str">
            <v>FWD06AF</v>
          </cell>
          <cell r="B392">
            <v>876.6312499999999</v>
          </cell>
        </row>
        <row r="393">
          <cell r="A393" t="str">
            <v>FWD06AT</v>
          </cell>
          <cell r="B393">
            <v>753.1285305343511</v>
          </cell>
        </row>
        <row r="394">
          <cell r="A394" t="str">
            <v>FWD08AF</v>
          </cell>
          <cell r="B394">
            <v>1020.1261971830984</v>
          </cell>
        </row>
        <row r="395">
          <cell r="A395" t="str">
            <v>FWD08AT</v>
          </cell>
          <cell r="B395">
            <v>879.9725490196078</v>
          </cell>
        </row>
        <row r="396">
          <cell r="A396" t="str">
            <v>FWD10AF</v>
          </cell>
          <cell r="B396">
            <v>1133.6604060913705</v>
          </cell>
        </row>
        <row r="397">
          <cell r="A397" t="str">
            <v>FWD10AT</v>
          </cell>
          <cell r="B397">
            <v>978.1062499999998</v>
          </cell>
        </row>
        <row r="398">
          <cell r="A398" t="str">
            <v>FWD12AF</v>
          </cell>
          <cell r="B398">
            <v>1426.2875000000001</v>
          </cell>
        </row>
        <row r="399">
          <cell r="A399" t="str">
            <v>FWD12AT</v>
          </cell>
          <cell r="B399">
            <v>1214.6201536643025</v>
          </cell>
        </row>
        <row r="400">
          <cell r="A400" t="str">
            <v>FWD16AF</v>
          </cell>
          <cell r="B400">
            <v>1806.81875</v>
          </cell>
        </row>
        <row r="401">
          <cell r="A401" t="str">
            <v>FWD16AT</v>
          </cell>
          <cell r="B401">
            <v>1559.2916512915128</v>
          </cell>
        </row>
        <row r="402">
          <cell r="A402" t="str">
            <v>FWD18AF</v>
          </cell>
          <cell r="B402">
            <v>1979.0235849056603</v>
          </cell>
        </row>
        <row r="403">
          <cell r="A403" t="str">
            <v>FWD18AT</v>
          </cell>
          <cell r="B403">
            <v>1713.8000000000002</v>
          </cell>
        </row>
        <row r="404">
          <cell r="A404" t="str">
            <v>FWF02CT</v>
          </cell>
          <cell r="B404">
            <v>634.21875</v>
          </cell>
        </row>
        <row r="405">
          <cell r="A405" t="str">
            <v>FWF03CT</v>
          </cell>
          <cell r="B405">
            <v>715.9625</v>
          </cell>
        </row>
        <row r="406">
          <cell r="A406" t="str">
            <v>FWF04CT</v>
          </cell>
          <cell r="B406">
            <v>727.2375</v>
          </cell>
        </row>
        <row r="407">
          <cell r="A407" t="str">
            <v>FWM08DTV</v>
          </cell>
          <cell r="B407">
            <v>735.6937499999999</v>
          </cell>
        </row>
        <row r="408">
          <cell r="A408" t="str">
            <v>FWM10DFN</v>
          </cell>
          <cell r="B408">
            <v>662.9298913043478</v>
          </cell>
        </row>
        <row r="409">
          <cell r="A409" t="str">
            <v>FWM10DFV</v>
          </cell>
          <cell r="B409">
            <v>1059.85</v>
          </cell>
        </row>
        <row r="410">
          <cell r="A410" t="str">
            <v>FWM10DTN</v>
          </cell>
          <cell r="B410">
            <v>569.9103535353534</v>
          </cell>
        </row>
        <row r="411">
          <cell r="A411" t="str">
            <v>FWM10DTV</v>
          </cell>
          <cell r="B411">
            <v>803.0819892473118</v>
          </cell>
        </row>
        <row r="412">
          <cell r="A412" t="str">
            <v>FWV01DFN</v>
          </cell>
          <cell r="B412">
            <v>368.99999999999994</v>
          </cell>
        </row>
        <row r="413">
          <cell r="A413" t="str">
            <v>FWV01DFV</v>
          </cell>
          <cell r="B413">
            <v>772.8499999999999</v>
          </cell>
        </row>
        <row r="414">
          <cell r="A414" t="str">
            <v>FWV01DTN</v>
          </cell>
          <cell r="B414">
            <v>319.02675438596486</v>
          </cell>
        </row>
        <row r="415">
          <cell r="A415" t="str">
            <v>FWV01DTV</v>
          </cell>
          <cell r="B415">
            <v>541.4549222797926</v>
          </cell>
        </row>
        <row r="416">
          <cell r="A416" t="str">
            <v>FWV02DFN</v>
          </cell>
          <cell r="B416">
            <v>405.9</v>
          </cell>
        </row>
        <row r="417">
          <cell r="A417" t="str">
            <v>FWB02BTNE</v>
          </cell>
          <cell r="B417">
            <v>764.4033834586465</v>
          </cell>
        </row>
        <row r="418">
          <cell r="A418" t="str">
            <v>FWB02BTVE</v>
          </cell>
          <cell r="B418">
            <v>915.8326802507837</v>
          </cell>
        </row>
        <row r="419">
          <cell r="A419" t="str">
            <v>FWB03BTNE</v>
          </cell>
          <cell r="B419">
            <v>795.1483754512635</v>
          </cell>
        </row>
        <row r="420">
          <cell r="A420" t="str">
            <v>FWB03BTVE</v>
          </cell>
          <cell r="B420">
            <v>947.621818181818</v>
          </cell>
        </row>
        <row r="421">
          <cell r="A421" t="str">
            <v>FWB04BTNE</v>
          </cell>
          <cell r="B421">
            <v>828.7125</v>
          </cell>
        </row>
        <row r="422">
          <cell r="A422" t="str">
            <v>FWB04BTVE</v>
          </cell>
          <cell r="B422">
            <v>978.3670087976539</v>
          </cell>
        </row>
        <row r="423">
          <cell r="A423" t="str">
            <v>FWV02DFV</v>
          </cell>
          <cell r="B423">
            <v>805.9071428571428</v>
          </cell>
        </row>
        <row r="424">
          <cell r="A424" t="str">
            <v>FWV02DTN</v>
          </cell>
          <cell r="B424">
            <v>352.59999999999997</v>
          </cell>
        </row>
        <row r="425">
          <cell r="A425" t="str">
            <v>FWV02DTV</v>
          </cell>
          <cell r="B425">
            <v>575.025</v>
          </cell>
        </row>
        <row r="426">
          <cell r="A426" t="str">
            <v>FWV03DFN</v>
          </cell>
          <cell r="B426">
            <v>448.18125</v>
          </cell>
        </row>
        <row r="427">
          <cell r="A427" t="str">
            <v>FWV03DFV</v>
          </cell>
          <cell r="B427">
            <v>851.775</v>
          </cell>
        </row>
        <row r="428">
          <cell r="A428" t="str">
            <v>FWV03DTN</v>
          </cell>
          <cell r="B428">
            <v>389.49999999999994</v>
          </cell>
        </row>
        <row r="429">
          <cell r="A429" t="str">
            <v>FWV03DTV</v>
          </cell>
          <cell r="B429">
            <v>611.925</v>
          </cell>
        </row>
        <row r="430">
          <cell r="A430" t="str">
            <v>FWV04DFN</v>
          </cell>
          <cell r="B430">
            <v>521.7249999999999</v>
          </cell>
        </row>
        <row r="431">
          <cell r="A431" t="str">
            <v>FWV04DFV</v>
          </cell>
          <cell r="B431">
            <v>924.55</v>
          </cell>
        </row>
        <row r="432">
          <cell r="A432" t="str">
            <v>FWV04DTN</v>
          </cell>
          <cell r="B432">
            <v>445.87499999999994</v>
          </cell>
        </row>
        <row r="433">
          <cell r="A433" t="str">
            <v>FWV04DTV</v>
          </cell>
          <cell r="B433">
            <v>676.4999999999999</v>
          </cell>
        </row>
        <row r="434">
          <cell r="A434" t="str">
            <v>FWB05BTNE</v>
          </cell>
          <cell r="B434">
            <v>970.1715976331361</v>
          </cell>
        </row>
        <row r="435">
          <cell r="A435" t="str">
            <v>FWB05BTVE</v>
          </cell>
          <cell r="B435">
            <v>1122.3855128205125</v>
          </cell>
        </row>
        <row r="436">
          <cell r="A436" t="str">
            <v>FWB06BTNE</v>
          </cell>
          <cell r="B436">
            <v>992.4614492753623</v>
          </cell>
        </row>
        <row r="437">
          <cell r="A437" t="str">
            <v>FWB06BTVE</v>
          </cell>
          <cell r="B437">
            <v>1144.9353015075378</v>
          </cell>
        </row>
        <row r="438">
          <cell r="A438" t="str">
            <v>FWB07BTNE</v>
          </cell>
          <cell r="B438">
            <v>1056.7694141689374</v>
          </cell>
        </row>
        <row r="439">
          <cell r="A439" t="str">
            <v>FWB07BTVE</v>
          </cell>
          <cell r="B439">
            <v>1209.2437499999999</v>
          </cell>
        </row>
        <row r="440">
          <cell r="A440" t="str">
            <v>FWB08BTNE</v>
          </cell>
          <cell r="B440">
            <v>1228.975</v>
          </cell>
        </row>
        <row r="441">
          <cell r="A441" t="str">
            <v>FWB08BTVE</v>
          </cell>
          <cell r="B441">
            <v>1389.6437500000002</v>
          </cell>
        </row>
        <row r="442">
          <cell r="A442" t="str">
            <v>FWB09BTNE</v>
          </cell>
          <cell r="B442">
            <v>1279.9739325842695</v>
          </cell>
        </row>
        <row r="443">
          <cell r="A443" t="str">
            <v>FWB09BTVE</v>
          </cell>
          <cell r="B443">
            <v>1440.642614770459</v>
          </cell>
        </row>
        <row r="444">
          <cell r="A444" t="str">
            <v>FWV06DFN</v>
          </cell>
          <cell r="B444">
            <v>560.675</v>
          </cell>
        </row>
        <row r="445">
          <cell r="A445" t="str">
            <v>FWV06DFV</v>
          </cell>
          <cell r="B445">
            <v>964.5249999999999</v>
          </cell>
        </row>
        <row r="446">
          <cell r="A446" t="str">
            <v>FWV06DTN</v>
          </cell>
          <cell r="B446">
            <v>481.74999999999994</v>
          </cell>
        </row>
        <row r="447">
          <cell r="A447" t="str">
            <v>FWV06DTV</v>
          </cell>
          <cell r="B447">
            <v>710.5802371541502</v>
          </cell>
        </row>
        <row r="448">
          <cell r="A448" t="str">
            <v>FWV08DFN</v>
          </cell>
          <cell r="B448">
            <v>732.8749999999999</v>
          </cell>
        </row>
        <row r="449">
          <cell r="A449" t="str">
            <v>FWV08DFV</v>
          </cell>
          <cell r="B449">
            <v>1155.4318734793185</v>
          </cell>
        </row>
        <row r="450">
          <cell r="A450" t="str">
            <v>FWV08DTN</v>
          </cell>
          <cell r="B450">
            <v>639.5999999999999</v>
          </cell>
        </row>
        <row r="451">
          <cell r="A451" t="str">
            <v>FWV08DTV</v>
          </cell>
          <cell r="B451">
            <v>887.65</v>
          </cell>
        </row>
        <row r="452">
          <cell r="A452" t="str">
            <v>FWV10DFN</v>
          </cell>
          <cell r="B452">
            <v>819.9999999999999</v>
          </cell>
        </row>
        <row r="453">
          <cell r="A453" t="str">
            <v>FWV10DFV</v>
          </cell>
          <cell r="B453">
            <v>1243.3249999999998</v>
          </cell>
        </row>
        <row r="454">
          <cell r="A454" t="str">
            <v>FWV10DTN</v>
          </cell>
          <cell r="B454">
            <v>724.9292635658913</v>
          </cell>
        </row>
        <row r="455">
          <cell r="A455" t="str">
            <v>FWB10BTNE</v>
          </cell>
          <cell r="B455">
            <v>1341.463811563169</v>
          </cell>
        </row>
        <row r="456">
          <cell r="A456" t="str">
            <v>FWB10BTVE</v>
          </cell>
          <cell r="B456">
            <v>1502.132600382409</v>
          </cell>
        </row>
        <row r="457">
          <cell r="A457" t="str">
            <v>FWV10DTV</v>
          </cell>
          <cell r="B457">
            <v>972.9797687861271</v>
          </cell>
        </row>
        <row r="458">
          <cell r="A458" t="str">
            <v>FWB02BTN</v>
          </cell>
          <cell r="B458">
            <v>473.810909090909</v>
          </cell>
        </row>
        <row r="459">
          <cell r="A459" t="str">
            <v>FWB02BTV</v>
          </cell>
          <cell r="B459">
            <v>626.2844036697247</v>
          </cell>
        </row>
        <row r="460">
          <cell r="A460" t="str">
            <v>FWB03BTN</v>
          </cell>
          <cell r="B460">
            <v>504.55625</v>
          </cell>
        </row>
        <row r="461">
          <cell r="A461" t="str">
            <v>FWB03BTV</v>
          </cell>
          <cell r="B461">
            <v>657.0294759825327</v>
          </cell>
        </row>
        <row r="462">
          <cell r="A462" t="str">
            <v>FWB04BTN</v>
          </cell>
          <cell r="B462">
            <v>535.3021390374331</v>
          </cell>
        </row>
        <row r="463">
          <cell r="A463" t="str">
            <v>FWB04BTV</v>
          </cell>
          <cell r="B463">
            <v>687.5133891213388</v>
          </cell>
        </row>
        <row r="464">
          <cell r="A464" t="str">
            <v>FWB05BTN</v>
          </cell>
          <cell r="B464">
            <v>648.8340707964601</v>
          </cell>
        </row>
        <row r="465">
          <cell r="A465" t="str">
            <v>FWB05BTV</v>
          </cell>
          <cell r="B465">
            <v>801.0485611510792</v>
          </cell>
        </row>
        <row r="466">
          <cell r="A466" t="str">
            <v>FWB06BTN</v>
          </cell>
          <cell r="B466">
            <v>671.1242489270386</v>
          </cell>
        </row>
        <row r="467">
          <cell r="A467" t="str">
            <v>FWB06BTV</v>
          </cell>
          <cell r="B467">
            <v>823.5982517482518</v>
          </cell>
        </row>
        <row r="468">
          <cell r="A468" t="str">
            <v>FWB07BTN</v>
          </cell>
          <cell r="B468">
            <v>732.613725490196</v>
          </cell>
        </row>
        <row r="469">
          <cell r="A469" t="str">
            <v>FWB07BTV</v>
          </cell>
          <cell r="B469">
            <v>885.0875</v>
          </cell>
        </row>
        <row r="470">
          <cell r="A470" t="str">
            <v>FWB08BTN</v>
          </cell>
          <cell r="B470">
            <v>885.0875</v>
          </cell>
        </row>
        <row r="471">
          <cell r="A471" t="str">
            <v>FWB08BTV</v>
          </cell>
          <cell r="B471">
            <v>1045.7562499999997</v>
          </cell>
        </row>
        <row r="472">
          <cell r="A472" t="str">
            <v>FWB09BTN</v>
          </cell>
          <cell r="B472">
            <v>936.0867692307692</v>
          </cell>
        </row>
        <row r="473">
          <cell r="A473" t="str">
            <v>FWB09BTV</v>
          </cell>
          <cell r="B473">
            <v>1096.755380577428</v>
          </cell>
        </row>
        <row r="474">
          <cell r="A474" t="str">
            <v>FWB10BTN</v>
          </cell>
          <cell r="B474">
            <v>997.5760806916426</v>
          </cell>
        </row>
        <row r="475">
          <cell r="A475" t="str">
            <v>FWB10BTV</v>
          </cell>
          <cell r="B475">
            <v>1158.2449131513647</v>
          </cell>
        </row>
        <row r="476">
          <cell r="A476" t="str">
            <v>FWL01DFN</v>
          </cell>
          <cell r="B476">
            <v>388.98749999999995</v>
          </cell>
        </row>
        <row r="477">
          <cell r="A477" t="str">
            <v>FWL01DFV</v>
          </cell>
          <cell r="B477">
            <v>783.8734432234431</v>
          </cell>
        </row>
        <row r="478">
          <cell r="A478" t="str">
            <v>FWL01DTN</v>
          </cell>
          <cell r="B478">
            <v>335.43125000000003</v>
          </cell>
        </row>
        <row r="479">
          <cell r="A479" t="str">
            <v>FWL01DTV</v>
          </cell>
          <cell r="B479">
            <v>552.4749999999999</v>
          </cell>
        </row>
        <row r="480">
          <cell r="A480" t="str">
            <v>FWL02DFN</v>
          </cell>
          <cell r="B480">
            <v>422.55102040816325</v>
          </cell>
        </row>
        <row r="481">
          <cell r="A481" t="str">
            <v>FWL02DFV</v>
          </cell>
          <cell r="B481">
            <v>817.4374999999999</v>
          </cell>
        </row>
        <row r="482">
          <cell r="A482" t="str">
            <v>FWL02DTN</v>
          </cell>
          <cell r="B482">
            <v>372.5953846153846</v>
          </cell>
        </row>
        <row r="483">
          <cell r="A483" t="str">
            <v>FWL02DTV</v>
          </cell>
          <cell r="B483">
            <v>592.4599514563107</v>
          </cell>
        </row>
        <row r="484">
          <cell r="A484" t="str">
            <v>FWL03DFN</v>
          </cell>
          <cell r="B484">
            <v>470.73124999999993</v>
          </cell>
        </row>
        <row r="485">
          <cell r="A485" t="str">
            <v>FWL03DFV</v>
          </cell>
          <cell r="B485">
            <v>865.6176079734217</v>
          </cell>
        </row>
        <row r="486">
          <cell r="A486" t="str">
            <v>FWL03DTN</v>
          </cell>
          <cell r="B486">
            <v>414.35625</v>
          </cell>
        </row>
        <row r="487">
          <cell r="A487" t="str">
            <v>FWL03DTV</v>
          </cell>
          <cell r="B487">
            <v>634.21875</v>
          </cell>
        </row>
        <row r="488">
          <cell r="A488" t="str">
            <v>FWL04DFN</v>
          </cell>
          <cell r="B488">
            <v>549.3946335078534</v>
          </cell>
        </row>
        <row r="489">
          <cell r="A489" t="str">
            <v>FWL04DFV</v>
          </cell>
          <cell r="B489">
            <v>944.2812499999998</v>
          </cell>
        </row>
        <row r="490">
          <cell r="A490" t="str">
            <v>FWL04DTN</v>
          </cell>
          <cell r="B490">
            <v>470.73124999999993</v>
          </cell>
        </row>
        <row r="491">
          <cell r="A491" t="str">
            <v>FWL04DTV</v>
          </cell>
          <cell r="B491">
            <v>696.7543388429752</v>
          </cell>
        </row>
        <row r="492">
          <cell r="A492" t="str">
            <v>FWL06DFN</v>
          </cell>
          <cell r="B492">
            <v>583.2199507389162</v>
          </cell>
        </row>
        <row r="493">
          <cell r="A493" t="str">
            <v>FWL06DFV</v>
          </cell>
          <cell r="B493">
            <v>978.1062499999998</v>
          </cell>
        </row>
        <row r="494">
          <cell r="A494" t="str">
            <v>FWL06DTN</v>
          </cell>
          <cell r="B494">
            <v>507.37499999999994</v>
          </cell>
        </row>
        <row r="495">
          <cell r="A495" t="str">
            <v>FWL06DTV</v>
          </cell>
          <cell r="B495">
            <v>732.613725490196</v>
          </cell>
        </row>
        <row r="496">
          <cell r="A496" t="str">
            <v>FWL08DFN</v>
          </cell>
          <cell r="B496">
            <v>778.4988888888888</v>
          </cell>
        </row>
        <row r="497">
          <cell r="A497" t="str">
            <v>FWL08DFV</v>
          </cell>
          <cell r="B497">
            <v>1192.0700602409638</v>
          </cell>
        </row>
        <row r="498">
          <cell r="A498" t="str">
            <v>FWL08DTN</v>
          </cell>
          <cell r="B498">
            <v>682.3991561181434</v>
          </cell>
        </row>
        <row r="499">
          <cell r="A499" t="str">
            <v>FWL08DTV</v>
          </cell>
          <cell r="B499">
            <v>925.0720496894409</v>
          </cell>
        </row>
        <row r="500">
          <cell r="A500" t="str">
            <v>FWL10DFN</v>
          </cell>
          <cell r="B500">
            <v>862.5374999999999</v>
          </cell>
        </row>
        <row r="501">
          <cell r="A501" t="str">
            <v>FWL10DFV</v>
          </cell>
          <cell r="B501">
            <v>1276.8937499999997</v>
          </cell>
        </row>
        <row r="502">
          <cell r="A502" t="str">
            <v>FWL10DTN</v>
          </cell>
          <cell r="B502">
            <v>769.5187500000001</v>
          </cell>
        </row>
        <row r="503">
          <cell r="A503" t="str">
            <v>FWL10DTV</v>
          </cell>
          <cell r="B503">
            <v>1015.0113314447591</v>
          </cell>
        </row>
        <row r="504">
          <cell r="A504" t="str">
            <v>FWM01DFN</v>
          </cell>
          <cell r="B504">
            <v>304.94716981132075</v>
          </cell>
        </row>
        <row r="505">
          <cell r="A505" t="str">
            <v>FWM01DFV</v>
          </cell>
          <cell r="B505">
            <v>682.3991561181434</v>
          </cell>
        </row>
        <row r="506">
          <cell r="A506" t="str">
            <v>FWM01DTN</v>
          </cell>
          <cell r="B506">
            <v>253.68749999999997</v>
          </cell>
        </row>
        <row r="507">
          <cell r="A507" t="str">
            <v>FWM01DTV</v>
          </cell>
          <cell r="B507">
            <v>462.53602484472043</v>
          </cell>
        </row>
        <row r="508">
          <cell r="A508" t="str">
            <v>FWM02DFN</v>
          </cell>
          <cell r="B508">
            <v>327.49649122807017</v>
          </cell>
        </row>
        <row r="509">
          <cell r="A509" t="str">
            <v>FWM02DFV</v>
          </cell>
          <cell r="B509">
            <v>704.9489795918367</v>
          </cell>
        </row>
        <row r="510">
          <cell r="A510" t="str">
            <v>FWM02DTN</v>
          </cell>
          <cell r="B510">
            <v>279.31778350515464</v>
          </cell>
        </row>
        <row r="511">
          <cell r="A511" t="str">
            <v>FWM02DTV</v>
          </cell>
          <cell r="B511">
            <v>490.98705882352937</v>
          </cell>
        </row>
        <row r="512">
          <cell r="A512" t="str">
            <v>FWM03DFN</v>
          </cell>
          <cell r="B512">
            <v>366.43749999999994</v>
          </cell>
        </row>
        <row r="513">
          <cell r="A513" t="str">
            <v>FWM03DFV</v>
          </cell>
          <cell r="B513">
            <v>746.7065637065637</v>
          </cell>
        </row>
        <row r="514">
          <cell r="A514" t="str">
            <v>FWM03DTN</v>
          </cell>
          <cell r="B514">
            <v>310.0625</v>
          </cell>
        </row>
        <row r="515">
          <cell r="A515" t="str">
            <v>FWM03DTV</v>
          </cell>
          <cell r="B515">
            <v>518.9104972375691</v>
          </cell>
        </row>
        <row r="516">
          <cell r="A516" t="str">
            <v>FWM04DFN</v>
          </cell>
          <cell r="B516">
            <v>422.55102040816325</v>
          </cell>
        </row>
        <row r="517">
          <cell r="A517" t="str">
            <v>FWM04DFV</v>
          </cell>
          <cell r="B517">
            <v>801.0485611510792</v>
          </cell>
        </row>
        <row r="518">
          <cell r="A518" t="str">
            <v>FWM04DTN</v>
          </cell>
          <cell r="B518">
            <v>346.96673553719</v>
          </cell>
        </row>
        <row r="519">
          <cell r="A519" t="str">
            <v>FWM04DTV</v>
          </cell>
          <cell r="B519">
            <v>563.75</v>
          </cell>
        </row>
        <row r="520">
          <cell r="A520" t="str">
            <v>FWM06DFN</v>
          </cell>
          <cell r="B520">
            <v>451.2611464968153</v>
          </cell>
        </row>
        <row r="521">
          <cell r="A521" t="str">
            <v>FWM06DFV</v>
          </cell>
          <cell r="B521">
            <v>828.9731833910033</v>
          </cell>
        </row>
        <row r="522">
          <cell r="A522" t="str">
            <v>FWM06DTN</v>
          </cell>
          <cell r="B522">
            <v>380.53124999999994</v>
          </cell>
        </row>
        <row r="523">
          <cell r="A523" t="str">
            <v>FWM06DTV</v>
          </cell>
          <cell r="B523">
            <v>597.5749999999999</v>
          </cell>
        </row>
        <row r="524">
          <cell r="A524" t="str">
            <v>FWM08DFN</v>
          </cell>
          <cell r="B524">
            <v>592.1999999999999</v>
          </cell>
        </row>
        <row r="525">
          <cell r="A525" t="str">
            <v>FWM08DFV</v>
          </cell>
          <cell r="B525">
            <v>989.3812499999999</v>
          </cell>
        </row>
        <row r="526">
          <cell r="A526" t="str">
            <v>FWM08DTN</v>
          </cell>
          <cell r="B526">
            <v>501.47685714285706</v>
          </cell>
        </row>
        <row r="527">
          <cell r="A527" t="str">
            <v>FWL15DFN</v>
          </cell>
          <cell r="B527">
            <v>409.2420774647887</v>
          </cell>
        </row>
        <row r="528">
          <cell r="A528" t="str">
            <v>FWL15DFV</v>
          </cell>
          <cell r="B528">
            <v>803.0819892473118</v>
          </cell>
        </row>
        <row r="529">
          <cell r="A529" t="str">
            <v>FWL15DTN</v>
          </cell>
          <cell r="B529">
            <v>352.86885245901635</v>
          </cell>
        </row>
        <row r="530">
          <cell r="A530" t="str">
            <v>FWL15DTV</v>
          </cell>
          <cell r="B530">
            <v>569.9103535353534</v>
          </cell>
        </row>
        <row r="531">
          <cell r="A531" t="str">
            <v>FWL25DFN</v>
          </cell>
          <cell r="B531">
            <v>454.34098101265823</v>
          </cell>
        </row>
        <row r="532">
          <cell r="A532" t="str">
            <v>FWL25DFV</v>
          </cell>
          <cell r="B532">
            <v>848.182288135593</v>
          </cell>
        </row>
        <row r="533">
          <cell r="A533" t="str">
            <v>FWL25DTN</v>
          </cell>
          <cell r="B533">
            <v>388.98749999999995</v>
          </cell>
        </row>
        <row r="534">
          <cell r="A534" t="str">
            <v>FWL25DTV</v>
          </cell>
          <cell r="B534">
            <v>608.8499999999999</v>
          </cell>
        </row>
        <row r="535">
          <cell r="A535" t="str">
            <v>FWL35DFN</v>
          </cell>
          <cell r="B535">
            <v>521.7306629834253</v>
          </cell>
        </row>
        <row r="536">
          <cell r="A536" t="str">
            <v>FWL35DFV</v>
          </cell>
          <cell r="B536">
            <v>916.617531446541</v>
          </cell>
        </row>
        <row r="537">
          <cell r="A537" t="str">
            <v>FWL35DTN</v>
          </cell>
          <cell r="B537">
            <v>448.18125</v>
          </cell>
        </row>
        <row r="538">
          <cell r="A538" t="str">
            <v>FWL35DTV</v>
          </cell>
          <cell r="B538">
            <v>668.3043991416308</v>
          </cell>
        </row>
        <row r="539">
          <cell r="A539" t="str">
            <v>FWM15DFN</v>
          </cell>
          <cell r="B539">
            <v>316.22181818181815</v>
          </cell>
        </row>
        <row r="540">
          <cell r="A540" t="str">
            <v>FWM15DFV</v>
          </cell>
          <cell r="B540">
            <v>696.7543388429752</v>
          </cell>
        </row>
        <row r="541">
          <cell r="A541" t="str">
            <v>FWM15DTN</v>
          </cell>
          <cell r="B541">
            <v>271.12340425531914</v>
          </cell>
        </row>
        <row r="542">
          <cell r="A542" t="str">
            <v>FWM15DTV</v>
          </cell>
          <cell r="B542">
            <v>478.9266467065868</v>
          </cell>
        </row>
        <row r="543">
          <cell r="A543" t="str">
            <v>FWM25DFN</v>
          </cell>
          <cell r="B543">
            <v>357.98125</v>
          </cell>
        </row>
        <row r="544">
          <cell r="A544" t="str">
            <v>FWM25DFV</v>
          </cell>
          <cell r="B544">
            <v>735.6937499999999</v>
          </cell>
        </row>
        <row r="545">
          <cell r="A545" t="str">
            <v>FWM25DTN</v>
          </cell>
          <cell r="B545">
            <v>298.78749999999997</v>
          </cell>
        </row>
        <row r="546">
          <cell r="A546" t="str">
            <v>FWM25DTV</v>
          </cell>
          <cell r="B546">
            <v>510.45579096045196</v>
          </cell>
        </row>
        <row r="547">
          <cell r="A547" t="str">
            <v>FWM35DFN</v>
          </cell>
          <cell r="B547">
            <v>397.9673913043478</v>
          </cell>
        </row>
        <row r="548">
          <cell r="A548" t="str">
            <v>FWM35DFV</v>
          </cell>
          <cell r="B548">
            <v>775.6782407407408</v>
          </cell>
        </row>
        <row r="549">
          <cell r="A549" t="str">
            <v>FWM35DTN</v>
          </cell>
          <cell r="B549">
            <v>332.61249999999995</v>
          </cell>
        </row>
        <row r="550">
          <cell r="A550" t="str">
            <v>FWM35DTV</v>
          </cell>
          <cell r="B550">
            <v>547.3607894736842</v>
          </cell>
        </row>
        <row r="551">
          <cell r="A551" t="str">
            <v>FWV15DFN</v>
          </cell>
          <cell r="B551">
            <v>389.49999999999994</v>
          </cell>
        </row>
        <row r="552">
          <cell r="A552" t="str">
            <v>FWV15DFV</v>
          </cell>
          <cell r="B552">
            <v>789.5053380782917</v>
          </cell>
        </row>
        <row r="553">
          <cell r="A553" t="str">
            <v>FWV15DTN</v>
          </cell>
          <cell r="B553">
            <v>332.35840336134453</v>
          </cell>
        </row>
        <row r="554">
          <cell r="A554" t="str">
            <v>FWV15DTV</v>
          </cell>
          <cell r="B554">
            <v>558.625</v>
          </cell>
        </row>
        <row r="555">
          <cell r="A555" t="str">
            <v>FWV25DFN</v>
          </cell>
          <cell r="B555">
            <v>434.59999999999997</v>
          </cell>
        </row>
        <row r="556">
          <cell r="A556" t="str">
            <v>FWV25DFV</v>
          </cell>
          <cell r="B556">
            <v>837.425</v>
          </cell>
        </row>
        <row r="557">
          <cell r="A557" t="str">
            <v>FWV25DTN</v>
          </cell>
          <cell r="B557">
            <v>378.22499999999997</v>
          </cell>
        </row>
        <row r="558">
          <cell r="A558" t="str">
            <v>FWV25DTV</v>
          </cell>
          <cell r="B558">
            <v>600.65</v>
          </cell>
        </row>
        <row r="559">
          <cell r="A559" t="str">
            <v>FWV35DFN</v>
          </cell>
          <cell r="B559">
            <v>484.82499999999993</v>
          </cell>
        </row>
        <row r="560">
          <cell r="A560" t="str">
            <v>FWV35DFV</v>
          </cell>
          <cell r="B560">
            <v>887.65</v>
          </cell>
        </row>
        <row r="561">
          <cell r="A561" t="str">
            <v>FWV35DTN</v>
          </cell>
          <cell r="B561">
            <v>422.5579470198675</v>
          </cell>
        </row>
        <row r="562">
          <cell r="A562" t="str">
            <v>FWV35DTV</v>
          </cell>
          <cell r="B562">
            <v>650.875</v>
          </cell>
        </row>
        <row r="563">
          <cell r="A563" t="str">
            <v>FWE02CT</v>
          </cell>
          <cell r="B563">
            <v>273.1571052631579</v>
          </cell>
        </row>
        <row r="564">
          <cell r="A564" t="str">
            <v>FWE03CF</v>
          </cell>
          <cell r="B564">
            <v>364.14345238095234</v>
          </cell>
        </row>
        <row r="565">
          <cell r="A565" t="str">
            <v>FWE03CT</v>
          </cell>
          <cell r="B565">
            <v>310.0625</v>
          </cell>
        </row>
        <row r="566">
          <cell r="A566" t="str">
            <v>FWE04CF</v>
          </cell>
          <cell r="B566">
            <v>394.8868613138686</v>
          </cell>
        </row>
        <row r="567">
          <cell r="A567" t="str">
            <v>FWE04CT</v>
          </cell>
          <cell r="B567">
            <v>338.51282051282044</v>
          </cell>
        </row>
        <row r="568">
          <cell r="A568" t="str">
            <v>FWE06CF</v>
          </cell>
          <cell r="B568">
            <v>507.37499999999994</v>
          </cell>
        </row>
        <row r="569">
          <cell r="A569" t="str">
            <v>FWE06CT</v>
          </cell>
          <cell r="B569">
            <v>439.9862745098039</v>
          </cell>
        </row>
        <row r="570">
          <cell r="A570" t="str">
            <v>FWE07CF</v>
          </cell>
          <cell r="B570">
            <v>541.1999999999999</v>
          </cell>
        </row>
        <row r="571">
          <cell r="A571" t="str">
            <v>FWE07CT</v>
          </cell>
          <cell r="B571">
            <v>473.810909090909</v>
          </cell>
        </row>
        <row r="572">
          <cell r="A572" t="str">
            <v>FWE08CF</v>
          </cell>
          <cell r="B572">
            <v>634.21875</v>
          </cell>
        </row>
        <row r="573">
          <cell r="A573" t="str">
            <v>FWE08CT</v>
          </cell>
          <cell r="B573">
            <v>552.7352331606218</v>
          </cell>
        </row>
        <row r="574">
          <cell r="A574" t="str">
            <v>FWE10CF</v>
          </cell>
          <cell r="B574">
            <v>746.9687499999999</v>
          </cell>
        </row>
        <row r="575">
          <cell r="A575" t="str">
            <v>FWE10CT</v>
          </cell>
          <cell r="B575">
            <v>665.2249999999999</v>
          </cell>
        </row>
        <row r="576">
          <cell r="A576" t="str">
            <v>FWE02CF</v>
          </cell>
          <cell r="B576">
            <v>318.2578828828829</v>
          </cell>
        </row>
        <row r="577">
          <cell r="A577" t="str">
            <v>FWT02CT</v>
          </cell>
          <cell r="B577">
            <v>377.45038167938924</v>
          </cell>
        </row>
        <row r="578">
          <cell r="A578" t="str">
            <v>FWT03CT</v>
          </cell>
          <cell r="B578">
            <v>392.06624087591234</v>
          </cell>
        </row>
        <row r="579">
          <cell r="A579" t="str">
            <v>FWT04CT</v>
          </cell>
          <cell r="B579">
            <v>451.2611464968153</v>
          </cell>
        </row>
        <row r="580">
          <cell r="A580" t="str">
            <v>FWT05CT</v>
          </cell>
          <cell r="B580">
            <v>544.5393421052631</v>
          </cell>
        </row>
        <row r="581">
          <cell r="A581" t="str">
            <v>FWT06CT</v>
          </cell>
          <cell r="B581">
            <v>583.2199507389162</v>
          </cell>
        </row>
        <row r="582">
          <cell r="A582" t="str">
            <v>FWC08BT</v>
          </cell>
          <cell r="B582">
            <v>1581.6252665245202</v>
          </cell>
        </row>
        <row r="583">
          <cell r="A583" t="str">
            <v>FWC09BF</v>
          </cell>
          <cell r="B583">
            <v>2046.4125</v>
          </cell>
        </row>
        <row r="584">
          <cell r="A584" t="str">
            <v>FWC09BT</v>
          </cell>
          <cell r="B584">
            <v>1666.4993877551021</v>
          </cell>
        </row>
        <row r="585">
          <cell r="A585" t="str">
            <v>FWF02BF</v>
          </cell>
          <cell r="B585">
            <v>997.5495238095237</v>
          </cell>
        </row>
        <row r="586">
          <cell r="A586" t="str">
            <v>FWF02BT</v>
          </cell>
          <cell r="B586">
            <v>916.3859649122805</v>
          </cell>
        </row>
        <row r="587">
          <cell r="A587" t="str">
            <v>FWF03BF</v>
          </cell>
          <cell r="B587">
            <v>1068.3062499999999</v>
          </cell>
        </row>
        <row r="588">
          <cell r="A588" t="str">
            <v>FWF03BT</v>
          </cell>
          <cell r="B588">
            <v>978.3940129449838</v>
          </cell>
        </row>
        <row r="589">
          <cell r="A589" t="str">
            <v>FWF04BF</v>
          </cell>
          <cell r="B589">
            <v>1116.7735135135133</v>
          </cell>
        </row>
        <row r="590">
          <cell r="A590" t="str">
            <v>FWF04BT</v>
          </cell>
          <cell r="B590">
            <v>1034.4812499999998</v>
          </cell>
        </row>
        <row r="591">
          <cell r="A591" t="str">
            <v>FWF05BF</v>
          </cell>
          <cell r="B591">
            <v>1164.4076683291769</v>
          </cell>
        </row>
        <row r="592">
          <cell r="A592" t="str">
            <v>FWF05BT</v>
          </cell>
          <cell r="B592">
            <v>1088.572162162162</v>
          </cell>
        </row>
        <row r="593">
          <cell r="A593" t="str">
            <v>FWC06BF</v>
          </cell>
          <cell r="B593">
            <v>1756.08125</v>
          </cell>
        </row>
        <row r="594">
          <cell r="A594" t="str">
            <v>FWC06BT</v>
          </cell>
          <cell r="B594">
            <v>1404.3255760368663</v>
          </cell>
        </row>
        <row r="595">
          <cell r="A595" t="str">
            <v>FWC07BF</v>
          </cell>
          <cell r="B595">
            <v>1877.6423076923074</v>
          </cell>
        </row>
        <row r="596">
          <cell r="A596" t="str">
            <v>FWC07BT</v>
          </cell>
          <cell r="B596">
            <v>1496.4545454545453</v>
          </cell>
        </row>
        <row r="597">
          <cell r="A597" t="str">
            <v>FWC08BF</v>
          </cell>
          <cell r="B597">
            <v>1961.85</v>
          </cell>
        </row>
        <row r="598">
          <cell r="A598" t="str">
            <v>KNME998</v>
          </cell>
          <cell r="B598">
            <v>66</v>
          </cell>
        </row>
        <row r="599">
          <cell r="A599" t="str">
            <v>BRC1E51A</v>
          </cell>
          <cell r="B599">
            <v>282</v>
          </cell>
        </row>
        <row r="600">
          <cell r="A600" t="str">
            <v>EKRDP25</v>
          </cell>
          <cell r="B600">
            <v>131</v>
          </cell>
        </row>
        <row r="601">
          <cell r="A601" t="str">
            <v>DCS007A51</v>
          </cell>
          <cell r="B601">
            <v>1736</v>
          </cell>
        </row>
        <row r="602">
          <cell r="A602" t="str">
            <v>BSV6Q100PV</v>
          </cell>
          <cell r="B602">
            <v>5828</v>
          </cell>
        </row>
        <row r="603">
          <cell r="A603" t="str">
            <v>BSV4Q100PV</v>
          </cell>
          <cell r="B603">
            <v>3873</v>
          </cell>
        </row>
        <row r="604">
          <cell r="A604" t="str">
            <v>KAF242G25M</v>
          </cell>
          <cell r="B604">
            <v>923</v>
          </cell>
        </row>
        <row r="605">
          <cell r="A605" t="str">
            <v>EKBYBSD</v>
          </cell>
          <cell r="B605">
            <v>137</v>
          </cell>
        </row>
        <row r="606">
          <cell r="A606" t="str">
            <v>EKRDP63</v>
          </cell>
          <cell r="B606">
            <v>188</v>
          </cell>
        </row>
        <row r="607">
          <cell r="A607" t="str">
            <v>EKRDP40</v>
          </cell>
          <cell r="B607">
            <v>160</v>
          </cell>
        </row>
        <row r="608">
          <cell r="A608" t="str">
            <v>KAC998</v>
          </cell>
          <cell r="B608">
            <v>117</v>
          </cell>
        </row>
        <row r="609">
          <cell r="A609" t="str">
            <v>K-KDU572EVE</v>
          </cell>
          <cell r="B609">
            <v>453</v>
          </cell>
        </row>
        <row r="610">
          <cell r="A610" t="str">
            <v>KAC12B6</v>
          </cell>
          <cell r="B610">
            <v>100</v>
          </cell>
        </row>
        <row r="611">
          <cell r="A611" t="str">
            <v>KAC15A</v>
          </cell>
          <cell r="B611">
            <v>105</v>
          </cell>
        </row>
        <row r="612">
          <cell r="A612" t="str">
            <v>KAC972A4E</v>
          </cell>
          <cell r="B612">
            <v>97</v>
          </cell>
        </row>
        <row r="613">
          <cell r="A613" t="str">
            <v>KAF241G100M</v>
          </cell>
          <cell r="B613">
            <v>413</v>
          </cell>
        </row>
        <row r="614">
          <cell r="A614" t="str">
            <v>KAF918A42</v>
          </cell>
          <cell r="B614">
            <v>88</v>
          </cell>
        </row>
        <row r="615">
          <cell r="A615" t="str">
            <v>KAF925B41</v>
          </cell>
          <cell r="B615">
            <v>88</v>
          </cell>
        </row>
        <row r="616">
          <cell r="A616" t="str">
            <v>KAF963A43</v>
          </cell>
          <cell r="B616">
            <v>46</v>
          </cell>
        </row>
        <row r="617">
          <cell r="A617" t="str">
            <v>KAF972A4E</v>
          </cell>
          <cell r="B617">
            <v>51</v>
          </cell>
        </row>
        <row r="618">
          <cell r="A618" t="str">
            <v>KAF974B42S</v>
          </cell>
          <cell r="B618">
            <v>77</v>
          </cell>
        </row>
        <row r="619">
          <cell r="A619" t="str">
            <v>KAFJ253L160</v>
          </cell>
          <cell r="B619">
            <v>675</v>
          </cell>
        </row>
        <row r="620">
          <cell r="A620" t="str">
            <v>KAFJ253L56</v>
          </cell>
          <cell r="B620">
            <v>348</v>
          </cell>
        </row>
        <row r="621">
          <cell r="A621" t="str">
            <v>KAFJ253L80</v>
          </cell>
          <cell r="B621">
            <v>473</v>
          </cell>
        </row>
        <row r="622">
          <cell r="A622" t="str">
            <v>KAFJ301L140</v>
          </cell>
          <cell r="B622">
            <v>390</v>
          </cell>
        </row>
        <row r="623">
          <cell r="A623" t="str">
            <v>KAFJ301L71</v>
          </cell>
          <cell r="B623">
            <v>265</v>
          </cell>
        </row>
        <row r="624">
          <cell r="A624" t="str">
            <v>KAFJ371L280</v>
          </cell>
          <cell r="B624">
            <v>627</v>
          </cell>
        </row>
        <row r="625">
          <cell r="A625" t="str">
            <v>KAFP371A160</v>
          </cell>
          <cell r="B625">
            <v>205</v>
          </cell>
        </row>
        <row r="626">
          <cell r="A626" t="str">
            <v>KAFP371A80</v>
          </cell>
          <cell r="B626">
            <v>143</v>
          </cell>
        </row>
        <row r="627">
          <cell r="A627" t="str">
            <v>KAFP551K160</v>
          </cell>
          <cell r="B627">
            <v>120</v>
          </cell>
        </row>
        <row r="628">
          <cell r="A628" t="str">
            <v>KDAJ25K140</v>
          </cell>
          <cell r="B628">
            <v>573</v>
          </cell>
        </row>
        <row r="629">
          <cell r="A629" t="str">
            <v>KDAJ25K36A</v>
          </cell>
          <cell r="B629">
            <v>145</v>
          </cell>
        </row>
        <row r="630">
          <cell r="A630" t="str">
            <v>KDAJ25K56</v>
          </cell>
          <cell r="B630">
            <v>180</v>
          </cell>
        </row>
        <row r="631">
          <cell r="A631" t="str">
            <v>KDAJ25K71</v>
          </cell>
          <cell r="B631">
            <v>373</v>
          </cell>
        </row>
        <row r="632">
          <cell r="A632" t="str">
            <v>KDBH44BA60</v>
          </cell>
          <cell r="B632">
            <v>165</v>
          </cell>
        </row>
        <row r="633">
          <cell r="A633" t="str">
            <v>KDBH49FA80</v>
          </cell>
          <cell r="B633">
            <v>276</v>
          </cell>
        </row>
        <row r="634">
          <cell r="A634" t="str">
            <v>KDBHJ49F140</v>
          </cell>
          <cell r="B634">
            <v>314</v>
          </cell>
        </row>
        <row r="635">
          <cell r="A635" t="str">
            <v>KDBHJ55B160</v>
          </cell>
          <cell r="B635">
            <v>91</v>
          </cell>
        </row>
        <row r="636">
          <cell r="A636" t="str">
            <v>KDBHJ55K160</v>
          </cell>
          <cell r="B636">
            <v>86</v>
          </cell>
        </row>
        <row r="637">
          <cell r="A637" t="str">
            <v>KDBHQ55C140</v>
          </cell>
          <cell r="B637">
            <v>125</v>
          </cell>
        </row>
        <row r="638">
          <cell r="A638" t="str">
            <v>KDBJ52F56W</v>
          </cell>
          <cell r="B638">
            <v>328</v>
          </cell>
        </row>
        <row r="639">
          <cell r="A639" t="str">
            <v>KDBJ52F80W</v>
          </cell>
          <cell r="B639">
            <v>362</v>
          </cell>
        </row>
        <row r="640">
          <cell r="A640" t="str">
            <v>KDBQ44B60</v>
          </cell>
          <cell r="B640">
            <v>792</v>
          </cell>
        </row>
        <row r="641">
          <cell r="A641" t="str">
            <v>KDDFP37A160</v>
          </cell>
          <cell r="B641">
            <v>864</v>
          </cell>
        </row>
        <row r="642">
          <cell r="A642" t="str">
            <v>KDDFP37A80</v>
          </cell>
          <cell r="B642">
            <v>644</v>
          </cell>
        </row>
        <row r="643">
          <cell r="A643" t="str">
            <v>KDDM24B100</v>
          </cell>
          <cell r="B643">
            <v>858</v>
          </cell>
        </row>
        <row r="644">
          <cell r="A644" t="str">
            <v>KDDP55D160-1</v>
          </cell>
          <cell r="B644">
            <v>544</v>
          </cell>
        </row>
        <row r="645">
          <cell r="A645" t="str">
            <v>KDDQ44XA60</v>
          </cell>
          <cell r="B645">
            <v>191</v>
          </cell>
        </row>
        <row r="646">
          <cell r="A646" t="str">
            <v>KDDQ55C140-1</v>
          </cell>
          <cell r="B646">
            <v>390</v>
          </cell>
        </row>
        <row r="647">
          <cell r="A647" t="str">
            <v>KDDQ55C140-2</v>
          </cell>
          <cell r="B647">
            <v>254</v>
          </cell>
        </row>
        <row r="648">
          <cell r="A648" t="str">
            <v>KDJ3705L280</v>
          </cell>
          <cell r="B648">
            <v>1439</v>
          </cell>
        </row>
        <row r="649">
          <cell r="A649" t="str">
            <v>KDU-30L125</v>
          </cell>
          <cell r="B649">
            <v>1619</v>
          </cell>
        </row>
        <row r="650">
          <cell r="A650" t="str">
            <v>KDU30L250</v>
          </cell>
          <cell r="B650">
            <v>1838</v>
          </cell>
        </row>
        <row r="651">
          <cell r="A651" t="str">
            <v>KDU50M125</v>
          </cell>
          <cell r="B651">
            <v>1169</v>
          </cell>
        </row>
        <row r="652">
          <cell r="A652" t="str">
            <v>KDU50M60</v>
          </cell>
          <cell r="B652">
            <v>1129</v>
          </cell>
        </row>
        <row r="653">
          <cell r="A653" t="str">
            <v>KHRQ127H</v>
          </cell>
          <cell r="B653">
            <v>145</v>
          </cell>
        </row>
        <row r="654">
          <cell r="A654" t="str">
            <v>KHRQ22M20T</v>
          </cell>
          <cell r="B654">
            <v>145</v>
          </cell>
        </row>
        <row r="655">
          <cell r="A655" t="str">
            <v>KHRQ22M20TA</v>
          </cell>
          <cell r="B655">
            <v>145</v>
          </cell>
        </row>
        <row r="656">
          <cell r="A656" t="str">
            <v>KHRQ22M29H</v>
          </cell>
          <cell r="B656">
            <v>242</v>
          </cell>
        </row>
        <row r="657">
          <cell r="A657" t="str">
            <v>KHRQ22M29T9</v>
          </cell>
          <cell r="B657">
            <v>168</v>
          </cell>
        </row>
        <row r="658">
          <cell r="A658" t="str">
            <v>KHRQ22M64H</v>
          </cell>
          <cell r="B658">
            <v>299</v>
          </cell>
        </row>
        <row r="659">
          <cell r="A659" t="str">
            <v>KHRQ22M64T</v>
          </cell>
          <cell r="B659">
            <v>128</v>
          </cell>
        </row>
        <row r="660">
          <cell r="A660" t="str">
            <v>KHRQ22M75H</v>
          </cell>
          <cell r="B660">
            <v>388</v>
          </cell>
        </row>
        <row r="661">
          <cell r="A661" t="str">
            <v>KHRQ22M75T</v>
          </cell>
          <cell r="B661">
            <v>259</v>
          </cell>
        </row>
        <row r="662">
          <cell r="A662" t="str">
            <v>KHRQ23M20T</v>
          </cell>
          <cell r="B662">
            <v>165</v>
          </cell>
        </row>
        <row r="663">
          <cell r="A663" t="str">
            <v>KHRQ23M29H</v>
          </cell>
          <cell r="B663">
            <v>336</v>
          </cell>
        </row>
        <row r="664">
          <cell r="A664" t="str">
            <v>KHRQ23M29T9</v>
          </cell>
          <cell r="B664">
            <v>191</v>
          </cell>
        </row>
        <row r="665">
          <cell r="A665" t="str">
            <v>KHRQ23M64H</v>
          </cell>
          <cell r="B665">
            <v>413</v>
          </cell>
        </row>
        <row r="666">
          <cell r="A666" t="str">
            <v>KHRQ23M64T</v>
          </cell>
          <cell r="B666">
            <v>308</v>
          </cell>
        </row>
        <row r="667">
          <cell r="A667" t="str">
            <v>KHRQ23M75H</v>
          </cell>
          <cell r="B667">
            <v>576</v>
          </cell>
        </row>
        <row r="668">
          <cell r="A668" t="str">
            <v>KHRQ23M75T</v>
          </cell>
          <cell r="B668">
            <v>428</v>
          </cell>
        </row>
        <row r="669">
          <cell r="A669" t="str">
            <v>KHRQ250H7</v>
          </cell>
          <cell r="B669">
            <v>180</v>
          </cell>
        </row>
        <row r="670">
          <cell r="A670" t="str">
            <v>KHRQ58H</v>
          </cell>
          <cell r="B670">
            <v>157</v>
          </cell>
        </row>
        <row r="671">
          <cell r="A671" t="str">
            <v>KHRQ58T</v>
          </cell>
          <cell r="B671">
            <v>111</v>
          </cell>
        </row>
        <row r="672">
          <cell r="A672" t="str">
            <v>KJB111A</v>
          </cell>
          <cell r="B672">
            <v>31</v>
          </cell>
        </row>
        <row r="673">
          <cell r="A673" t="str">
            <v>KJB211</v>
          </cell>
          <cell r="B673">
            <v>43</v>
          </cell>
        </row>
        <row r="674">
          <cell r="A674" t="str">
            <v>KJB212A</v>
          </cell>
          <cell r="B674">
            <v>86</v>
          </cell>
        </row>
        <row r="675">
          <cell r="A675" t="str">
            <v>KJB311A</v>
          </cell>
          <cell r="B675">
            <v>91</v>
          </cell>
        </row>
        <row r="676">
          <cell r="A676" t="str">
            <v>KJB411A</v>
          </cell>
          <cell r="B676">
            <v>160</v>
          </cell>
        </row>
        <row r="677">
          <cell r="A677" t="str">
            <v>KKF910A4</v>
          </cell>
          <cell r="B677">
            <v>40</v>
          </cell>
        </row>
        <row r="678">
          <cell r="A678" t="str">
            <v>KKF917A4</v>
          </cell>
          <cell r="B678">
            <v>60</v>
          </cell>
        </row>
        <row r="679">
          <cell r="A679" t="str">
            <v>KKF917AA4</v>
          </cell>
          <cell r="B679">
            <v>60</v>
          </cell>
        </row>
        <row r="680">
          <cell r="A680" t="str">
            <v>KPMH950A4L</v>
          </cell>
          <cell r="B680">
            <v>68</v>
          </cell>
        </row>
        <row r="681">
          <cell r="A681" t="str">
            <v>KPMH974A402</v>
          </cell>
          <cell r="B681">
            <v>103</v>
          </cell>
        </row>
        <row r="682">
          <cell r="A682" t="str">
            <v>KPMH974A42</v>
          </cell>
          <cell r="B682">
            <v>251</v>
          </cell>
        </row>
        <row r="683">
          <cell r="A683" t="str">
            <v>KPMH996A10S</v>
          </cell>
          <cell r="B683">
            <v>125</v>
          </cell>
        </row>
        <row r="684">
          <cell r="A684" t="str">
            <v>KPMH996A15S</v>
          </cell>
          <cell r="B684">
            <v>188</v>
          </cell>
        </row>
        <row r="685">
          <cell r="A685" t="str">
            <v>KPMJ942A4</v>
          </cell>
          <cell r="B685">
            <v>63</v>
          </cell>
        </row>
        <row r="686">
          <cell r="A686" t="str">
            <v>KPW945A4</v>
          </cell>
          <cell r="B686">
            <v>296</v>
          </cell>
        </row>
        <row r="687">
          <cell r="A687" t="str">
            <v>KRC17-2B</v>
          </cell>
          <cell r="B687">
            <v>165</v>
          </cell>
        </row>
        <row r="688">
          <cell r="A688" t="str">
            <v>KRC19-26</v>
          </cell>
          <cell r="B688">
            <v>77</v>
          </cell>
        </row>
        <row r="689">
          <cell r="A689" t="str">
            <v>KRC47-2</v>
          </cell>
          <cell r="B689">
            <v>125</v>
          </cell>
        </row>
        <row r="690">
          <cell r="A690" t="str">
            <v>KRC47-3</v>
          </cell>
          <cell r="B690">
            <v>100</v>
          </cell>
        </row>
        <row r="691">
          <cell r="A691" t="str">
            <v>KRC47-4A</v>
          </cell>
          <cell r="B691">
            <v>151</v>
          </cell>
        </row>
        <row r="692">
          <cell r="A692" t="str">
            <v>KRC72</v>
          </cell>
          <cell r="B692">
            <v>382</v>
          </cell>
        </row>
        <row r="693">
          <cell r="A693" t="str">
            <v>KRCS01-1</v>
          </cell>
          <cell r="B693">
            <v>108</v>
          </cell>
        </row>
        <row r="694">
          <cell r="A694" t="str">
            <v>KRCS01-4</v>
          </cell>
          <cell r="B694">
            <v>105</v>
          </cell>
        </row>
        <row r="695">
          <cell r="A695" t="str">
            <v>KRP1B3</v>
          </cell>
          <cell r="B695">
            <v>225</v>
          </cell>
        </row>
        <row r="696">
          <cell r="A696" t="str">
            <v>KRP1B51</v>
          </cell>
          <cell r="B696">
            <v>214</v>
          </cell>
        </row>
        <row r="697">
          <cell r="A697" t="str">
            <v>KRP1B54</v>
          </cell>
          <cell r="B697">
            <v>234</v>
          </cell>
        </row>
        <row r="698">
          <cell r="A698" t="str">
            <v>KRP1B57</v>
          </cell>
          <cell r="B698">
            <v>185</v>
          </cell>
        </row>
        <row r="699">
          <cell r="A699" t="str">
            <v>KRP1B61</v>
          </cell>
          <cell r="B699">
            <v>239</v>
          </cell>
        </row>
        <row r="700">
          <cell r="A700" t="str">
            <v>KRP1B93</v>
          </cell>
          <cell r="B700">
            <v>66</v>
          </cell>
        </row>
        <row r="701">
          <cell r="A701" t="str">
            <v>KRP1B96</v>
          </cell>
          <cell r="B701">
            <v>43</v>
          </cell>
        </row>
        <row r="702">
          <cell r="A702" t="str">
            <v>KRP1B97</v>
          </cell>
          <cell r="B702">
            <v>208</v>
          </cell>
        </row>
        <row r="703">
          <cell r="A703" t="str">
            <v>KRP1BA101</v>
          </cell>
          <cell r="B703">
            <v>100</v>
          </cell>
        </row>
        <row r="704">
          <cell r="A704" t="str">
            <v>KRP1C93</v>
          </cell>
          <cell r="B704">
            <v>185</v>
          </cell>
        </row>
        <row r="705">
          <cell r="A705" t="str">
            <v>KRP1C98</v>
          </cell>
          <cell r="B705">
            <v>68</v>
          </cell>
        </row>
        <row r="706">
          <cell r="A706" t="str">
            <v>KRP1D98</v>
          </cell>
          <cell r="B706">
            <v>54</v>
          </cell>
        </row>
        <row r="707">
          <cell r="A707" t="str">
            <v>KRP1H98</v>
          </cell>
          <cell r="B707">
            <v>71</v>
          </cell>
        </row>
        <row r="708">
          <cell r="A708" t="str">
            <v>KRP2A51</v>
          </cell>
          <cell r="B708">
            <v>442</v>
          </cell>
        </row>
        <row r="709">
          <cell r="A709" t="str">
            <v>KRP2A52</v>
          </cell>
          <cell r="B709">
            <v>442</v>
          </cell>
        </row>
        <row r="710">
          <cell r="A710" t="str">
            <v>KRP2A61</v>
          </cell>
          <cell r="B710">
            <v>479</v>
          </cell>
        </row>
        <row r="711">
          <cell r="A711" t="str">
            <v>KRP410A11S</v>
          </cell>
          <cell r="B711">
            <v>180</v>
          </cell>
        </row>
        <row r="712">
          <cell r="A712" t="str">
            <v>KRP411A1S</v>
          </cell>
          <cell r="B712">
            <v>191</v>
          </cell>
        </row>
        <row r="713">
          <cell r="A713" t="str">
            <v>KRP413A1S</v>
          </cell>
          <cell r="B713">
            <v>194</v>
          </cell>
        </row>
        <row r="714">
          <cell r="A714" t="str">
            <v>KRP4A51</v>
          </cell>
          <cell r="B714">
            <v>214</v>
          </cell>
        </row>
        <row r="715">
          <cell r="A715" t="str">
            <v>KRP4A52</v>
          </cell>
          <cell r="B715">
            <v>262</v>
          </cell>
        </row>
        <row r="716">
          <cell r="A716" t="str">
            <v>KRP4A53</v>
          </cell>
          <cell r="B716">
            <v>168</v>
          </cell>
        </row>
        <row r="717">
          <cell r="A717" t="str">
            <v>KRP4A54</v>
          </cell>
          <cell r="B717">
            <v>211</v>
          </cell>
        </row>
        <row r="718">
          <cell r="A718" t="str">
            <v>KRP4A93</v>
          </cell>
          <cell r="B718">
            <v>180</v>
          </cell>
        </row>
        <row r="719">
          <cell r="A719" t="str">
            <v>KRP4A96</v>
          </cell>
          <cell r="B719">
            <v>80</v>
          </cell>
        </row>
        <row r="720">
          <cell r="A720" t="str">
            <v>KRP50-2</v>
          </cell>
          <cell r="B720">
            <v>262</v>
          </cell>
        </row>
        <row r="721">
          <cell r="A721" t="str">
            <v>KRP58M51</v>
          </cell>
          <cell r="B721">
            <v>234</v>
          </cell>
        </row>
        <row r="722">
          <cell r="A722" t="str">
            <v>KRP928A2S</v>
          </cell>
          <cell r="B722">
            <v>365</v>
          </cell>
        </row>
        <row r="723">
          <cell r="A723" t="str">
            <v>KRP980A1</v>
          </cell>
          <cell r="B723">
            <v>137</v>
          </cell>
        </row>
        <row r="724">
          <cell r="A724" t="str">
            <v>KSA-25K160</v>
          </cell>
          <cell r="B724">
            <v>998</v>
          </cell>
        </row>
        <row r="725">
          <cell r="A725" t="str">
            <v>KSA-25K36</v>
          </cell>
          <cell r="B725">
            <v>502</v>
          </cell>
        </row>
        <row r="726">
          <cell r="A726" t="str">
            <v>KSA-25K56</v>
          </cell>
          <cell r="B726">
            <v>539</v>
          </cell>
        </row>
        <row r="727">
          <cell r="A727" t="str">
            <v>KSA-25KA80</v>
          </cell>
          <cell r="B727">
            <v>784</v>
          </cell>
        </row>
        <row r="728">
          <cell r="A728" t="str">
            <v>KWC25C450</v>
          </cell>
          <cell r="B728">
            <v>1451</v>
          </cell>
        </row>
        <row r="729">
          <cell r="A729" t="str">
            <v>KWC26B160</v>
          </cell>
          <cell r="B729">
            <v>1043</v>
          </cell>
        </row>
        <row r="730">
          <cell r="A730" t="str">
            <v>KWC26B280</v>
          </cell>
          <cell r="B730">
            <v>1559</v>
          </cell>
        </row>
        <row r="731">
          <cell r="A731" t="str">
            <v>KWC26B450</v>
          </cell>
          <cell r="B731">
            <v>1912</v>
          </cell>
        </row>
        <row r="732">
          <cell r="A732" t="str">
            <v>KWC26C450</v>
          </cell>
          <cell r="B732">
            <v>1408</v>
          </cell>
        </row>
        <row r="733">
          <cell r="A733" t="str">
            <v>DAM002A51</v>
          </cell>
          <cell r="B733">
            <v>2192</v>
          </cell>
        </row>
        <row r="734">
          <cell r="A734" t="str">
            <v>DAM003A51</v>
          </cell>
          <cell r="B734">
            <v>2192</v>
          </cell>
        </row>
        <row r="735">
          <cell r="A735" t="str">
            <v>DAM004A51</v>
          </cell>
          <cell r="B735">
            <v>2192</v>
          </cell>
        </row>
        <row r="736">
          <cell r="A736" t="str">
            <v>DAM101A51</v>
          </cell>
          <cell r="B736">
            <v>1000</v>
          </cell>
        </row>
        <row r="737">
          <cell r="A737" t="str">
            <v>DAM411B51</v>
          </cell>
          <cell r="B737">
            <v>2237</v>
          </cell>
        </row>
        <row r="738">
          <cell r="A738" t="str">
            <v>DAM412B51</v>
          </cell>
          <cell r="B738">
            <v>1043</v>
          </cell>
        </row>
        <row r="739">
          <cell r="A739" t="str">
            <v>DAM602A51</v>
          </cell>
          <cell r="B739">
            <v>10095</v>
          </cell>
        </row>
        <row r="740">
          <cell r="A740" t="str">
            <v>DAM602B51</v>
          </cell>
          <cell r="B740">
            <v>6794</v>
          </cell>
        </row>
        <row r="741">
          <cell r="A741" t="str">
            <v>DCS002C51</v>
          </cell>
          <cell r="B741">
            <v>3129</v>
          </cell>
        </row>
        <row r="742">
          <cell r="A742" t="str">
            <v>DCS004A51</v>
          </cell>
          <cell r="B742">
            <v>3440</v>
          </cell>
        </row>
        <row r="743">
          <cell r="A743" t="str">
            <v>DCS301B51</v>
          </cell>
          <cell r="B743">
            <v>929</v>
          </cell>
        </row>
        <row r="744">
          <cell r="A744" t="str">
            <v>DCS301BA61</v>
          </cell>
          <cell r="B744">
            <v>459</v>
          </cell>
        </row>
        <row r="745">
          <cell r="A745" t="str">
            <v>DCS302A52</v>
          </cell>
          <cell r="B745">
            <v>254</v>
          </cell>
        </row>
        <row r="746">
          <cell r="A746" t="str">
            <v>DCS302C51</v>
          </cell>
          <cell r="B746">
            <v>1590</v>
          </cell>
        </row>
        <row r="747">
          <cell r="A747" t="str">
            <v>DCS302CA61</v>
          </cell>
          <cell r="B747">
            <v>479</v>
          </cell>
        </row>
        <row r="748">
          <cell r="A748" t="str">
            <v>DCS601A52</v>
          </cell>
          <cell r="B748">
            <v>1251</v>
          </cell>
        </row>
        <row r="749">
          <cell r="A749" t="str">
            <v>DCS601C51</v>
          </cell>
          <cell r="B749">
            <v>2753</v>
          </cell>
        </row>
        <row r="750">
          <cell r="A750" t="str">
            <v>DEC101A51</v>
          </cell>
          <cell r="B750">
            <v>1112</v>
          </cell>
        </row>
        <row r="751">
          <cell r="A751" t="str">
            <v>DEC102A51</v>
          </cell>
          <cell r="B751">
            <v>1223</v>
          </cell>
        </row>
        <row r="752">
          <cell r="A752" t="str">
            <v>DMS502A51</v>
          </cell>
          <cell r="B752">
            <v>9636</v>
          </cell>
        </row>
        <row r="753">
          <cell r="A753" t="str">
            <v>DMS504B51</v>
          </cell>
          <cell r="B753">
            <v>2197</v>
          </cell>
        </row>
        <row r="754">
          <cell r="A754" t="str">
            <v>DPF201A52</v>
          </cell>
          <cell r="B754">
            <v>1522</v>
          </cell>
        </row>
        <row r="755">
          <cell r="A755" t="str">
            <v>DST301B51</v>
          </cell>
          <cell r="B755">
            <v>1166</v>
          </cell>
        </row>
        <row r="756">
          <cell r="A756" t="str">
            <v>DST301B61</v>
          </cell>
          <cell r="B756">
            <v>570</v>
          </cell>
        </row>
        <row r="757">
          <cell r="A757" t="str">
            <v>DTA102A52</v>
          </cell>
          <cell r="B757">
            <v>214</v>
          </cell>
        </row>
        <row r="758">
          <cell r="A758" t="str">
            <v>DTA103A51</v>
          </cell>
          <cell r="B758">
            <v>775</v>
          </cell>
        </row>
        <row r="759">
          <cell r="A759" t="str">
            <v>DTA104A53</v>
          </cell>
          <cell r="B759">
            <v>185</v>
          </cell>
        </row>
        <row r="760">
          <cell r="A760" t="str">
            <v>DTA104A61</v>
          </cell>
          <cell r="B760">
            <v>561</v>
          </cell>
        </row>
        <row r="761">
          <cell r="A761" t="str">
            <v>DTA104A62</v>
          </cell>
          <cell r="B761">
            <v>561</v>
          </cell>
        </row>
        <row r="762">
          <cell r="A762" t="str">
            <v>DTA107A55</v>
          </cell>
          <cell r="B762">
            <v>784</v>
          </cell>
        </row>
        <row r="763">
          <cell r="A763" t="str">
            <v>DTA109A51</v>
          </cell>
          <cell r="B763">
            <v>1120</v>
          </cell>
        </row>
        <row r="764">
          <cell r="A764" t="str">
            <v>DTA112B51</v>
          </cell>
          <cell r="B764">
            <v>248</v>
          </cell>
        </row>
        <row r="765">
          <cell r="A765" t="str">
            <v>DTA113B51</v>
          </cell>
          <cell r="B765">
            <v>1017</v>
          </cell>
        </row>
        <row r="766">
          <cell r="A766" t="str">
            <v>DTA114A61</v>
          </cell>
          <cell r="B766">
            <v>205</v>
          </cell>
        </row>
        <row r="767">
          <cell r="A767" t="str">
            <v>EKBSVQLNP</v>
          </cell>
          <cell r="B767">
            <v>185</v>
          </cell>
        </row>
        <row r="768">
          <cell r="A768" t="str">
            <v>EKDK02</v>
          </cell>
          <cell r="B768">
            <v>239</v>
          </cell>
        </row>
        <row r="769">
          <cell r="A769" t="str">
            <v>EKDK03</v>
          </cell>
          <cell r="B769">
            <v>242</v>
          </cell>
        </row>
        <row r="770">
          <cell r="A770" t="str">
            <v>EKDQPC2</v>
          </cell>
          <cell r="B770">
            <v>522</v>
          </cell>
        </row>
        <row r="771">
          <cell r="A771" t="str">
            <v>EKEQDCB</v>
          </cell>
          <cell r="B771">
            <v>1015</v>
          </cell>
        </row>
        <row r="772">
          <cell r="A772" t="str">
            <v>EKEQFCB</v>
          </cell>
          <cell r="B772">
            <v>1020</v>
          </cell>
        </row>
        <row r="773">
          <cell r="A773" t="str">
            <v>EKEQMCB</v>
          </cell>
          <cell r="B773">
            <v>1191</v>
          </cell>
        </row>
        <row r="774">
          <cell r="A774" t="str">
            <v>EKEXDCBA</v>
          </cell>
          <cell r="B774">
            <v>949</v>
          </cell>
        </row>
        <row r="775">
          <cell r="A775" t="str">
            <v>EKEXFCBA</v>
          </cell>
          <cell r="B775">
            <v>898</v>
          </cell>
        </row>
        <row r="776">
          <cell r="A776" t="str">
            <v>EKEXV100</v>
          </cell>
          <cell r="B776">
            <v>239</v>
          </cell>
        </row>
        <row r="777">
          <cell r="A777" t="str">
            <v>EKEXV125</v>
          </cell>
          <cell r="B777">
            <v>254</v>
          </cell>
        </row>
        <row r="778">
          <cell r="A778" t="str">
            <v>EKEXV140</v>
          </cell>
          <cell r="B778">
            <v>259</v>
          </cell>
        </row>
        <row r="779">
          <cell r="A779" t="str">
            <v>EKEXV200</v>
          </cell>
          <cell r="B779">
            <v>285</v>
          </cell>
        </row>
        <row r="780">
          <cell r="A780" t="str">
            <v>EKEXV250</v>
          </cell>
          <cell r="B780">
            <v>302</v>
          </cell>
        </row>
        <row r="781">
          <cell r="A781" t="str">
            <v>EKEXV50</v>
          </cell>
          <cell r="B781">
            <v>208</v>
          </cell>
        </row>
        <row r="782">
          <cell r="A782" t="str">
            <v>EKEXV63</v>
          </cell>
          <cell r="B782">
            <v>214</v>
          </cell>
        </row>
        <row r="783">
          <cell r="A783" t="str">
            <v>EKEXV80</v>
          </cell>
          <cell r="B783">
            <v>231</v>
          </cell>
        </row>
        <row r="784">
          <cell r="A784" t="str">
            <v>EKLD90P12</v>
          </cell>
          <cell r="B784">
            <v>111</v>
          </cell>
        </row>
        <row r="785">
          <cell r="A785" t="str">
            <v>EKLD90P18</v>
          </cell>
          <cell r="B785">
            <v>157</v>
          </cell>
        </row>
        <row r="786">
          <cell r="A786" t="str">
            <v>EKMTAC</v>
          </cell>
          <cell r="B786">
            <v>31</v>
          </cell>
        </row>
        <row r="787">
          <cell r="A787" t="str">
            <v>EKRORO</v>
          </cell>
          <cell r="B787">
            <v>26</v>
          </cell>
        </row>
        <row r="788">
          <cell r="A788" t="str">
            <v>EKRORO2</v>
          </cell>
          <cell r="B788">
            <v>54</v>
          </cell>
        </row>
        <row r="789">
          <cell r="A789" t="str">
            <v>EKRORO3</v>
          </cell>
          <cell r="B789">
            <v>66</v>
          </cell>
        </row>
        <row r="790">
          <cell r="A790" t="str">
            <v>EKRP1B2</v>
          </cell>
          <cell r="B790">
            <v>237</v>
          </cell>
        </row>
        <row r="791">
          <cell r="A791" t="str">
            <v>EKRP1B2P</v>
          </cell>
          <cell r="B791">
            <v>134</v>
          </cell>
        </row>
        <row r="792">
          <cell r="A792" t="str">
            <v>EKRP1C11</v>
          </cell>
          <cell r="B792">
            <v>117</v>
          </cell>
        </row>
        <row r="793">
          <cell r="A793" t="str">
            <v>EKRPERA</v>
          </cell>
          <cell r="B793">
            <v>784</v>
          </cell>
        </row>
        <row r="794">
          <cell r="A794" t="str">
            <v>BAC959A4</v>
          </cell>
          <cell r="B794">
            <v>97</v>
          </cell>
        </row>
        <row r="795">
          <cell r="A795" t="str">
            <v>BEVQ100MA</v>
          </cell>
          <cell r="B795">
            <v>1188</v>
          </cell>
        </row>
        <row r="796">
          <cell r="A796" t="str">
            <v>BEVQ125MA</v>
          </cell>
          <cell r="B796">
            <v>1188</v>
          </cell>
        </row>
        <row r="797">
          <cell r="A797" t="str">
            <v>BEVQ50M</v>
          </cell>
          <cell r="B797">
            <v>382</v>
          </cell>
        </row>
        <row r="798">
          <cell r="A798" t="str">
            <v>BEVQ71M</v>
          </cell>
          <cell r="B798">
            <v>869</v>
          </cell>
        </row>
        <row r="799">
          <cell r="A799" t="str">
            <v>BEVQ71MA</v>
          </cell>
          <cell r="B799">
            <v>1188</v>
          </cell>
        </row>
        <row r="800">
          <cell r="A800" t="str">
            <v>BHFP22MA56</v>
          </cell>
          <cell r="B800">
            <v>265</v>
          </cell>
        </row>
        <row r="801">
          <cell r="A801" t="str">
            <v>BHFP22MA84</v>
          </cell>
          <cell r="B801">
            <v>499</v>
          </cell>
        </row>
        <row r="802">
          <cell r="A802" t="str">
            <v>BHFP26MA56</v>
          </cell>
          <cell r="B802">
            <v>450</v>
          </cell>
        </row>
        <row r="803">
          <cell r="A803" t="str">
            <v>BHFP26MA84</v>
          </cell>
          <cell r="B803">
            <v>895</v>
          </cell>
        </row>
        <row r="804">
          <cell r="A804" t="str">
            <v>BHFQ22P1007</v>
          </cell>
          <cell r="B804">
            <v>180</v>
          </cell>
        </row>
        <row r="805">
          <cell r="A805" t="str">
            <v>BHFQ22P1517</v>
          </cell>
          <cell r="B805">
            <v>365</v>
          </cell>
        </row>
        <row r="806">
          <cell r="A806" t="str">
            <v>BHFQ23M135</v>
          </cell>
          <cell r="B806">
            <v>590</v>
          </cell>
        </row>
        <row r="807">
          <cell r="A807" t="str">
            <v>BHFQ23M90</v>
          </cell>
          <cell r="B807">
            <v>299</v>
          </cell>
        </row>
        <row r="808">
          <cell r="A808" t="str">
            <v>BHFQ23P1357</v>
          </cell>
          <cell r="B808">
            <v>596</v>
          </cell>
        </row>
        <row r="809">
          <cell r="A809" t="str">
            <v>BHFQ23P907</v>
          </cell>
          <cell r="B809">
            <v>302</v>
          </cell>
        </row>
        <row r="810">
          <cell r="A810" t="str">
            <v>BHGP26A1</v>
          </cell>
          <cell r="B810">
            <v>613</v>
          </cell>
        </row>
        <row r="811">
          <cell r="A811" t="str">
            <v>BPMKS967A2</v>
          </cell>
          <cell r="B811">
            <v>624</v>
          </cell>
        </row>
        <row r="812">
          <cell r="A812" t="str">
            <v>BPMKS967A3</v>
          </cell>
          <cell r="B812">
            <v>667</v>
          </cell>
        </row>
        <row r="813">
          <cell r="A813" t="str">
            <v>BRC1A61</v>
          </cell>
          <cell r="B813">
            <v>308</v>
          </cell>
        </row>
        <row r="814">
          <cell r="A814" t="str">
            <v>BRC1C61</v>
          </cell>
          <cell r="B814">
            <v>51</v>
          </cell>
        </row>
        <row r="815">
          <cell r="A815" t="str">
            <v>BRC1C62</v>
          </cell>
          <cell r="B815">
            <v>83</v>
          </cell>
        </row>
        <row r="816">
          <cell r="A816" t="str">
            <v>BRC1D52</v>
          </cell>
          <cell r="B816">
            <v>105</v>
          </cell>
        </row>
        <row r="817">
          <cell r="A817" t="str">
            <v>BRC1D61</v>
          </cell>
          <cell r="B817">
            <v>86</v>
          </cell>
        </row>
        <row r="818">
          <cell r="A818" t="str">
            <v>BRC2C51</v>
          </cell>
          <cell r="B818">
            <v>171</v>
          </cell>
        </row>
        <row r="819">
          <cell r="A819" t="str">
            <v>BRC301B61</v>
          </cell>
          <cell r="B819">
            <v>237</v>
          </cell>
        </row>
        <row r="820">
          <cell r="A820" t="str">
            <v>BRC3A61</v>
          </cell>
          <cell r="B820">
            <v>476</v>
          </cell>
        </row>
        <row r="821">
          <cell r="A821" t="str">
            <v>BRC4C61</v>
          </cell>
          <cell r="B821">
            <v>465</v>
          </cell>
        </row>
        <row r="822">
          <cell r="A822" t="str">
            <v>BRC4C62</v>
          </cell>
          <cell r="B822">
            <v>365</v>
          </cell>
        </row>
        <row r="823">
          <cell r="A823" t="str">
            <v>BRC4C63</v>
          </cell>
          <cell r="B823">
            <v>465</v>
          </cell>
        </row>
        <row r="824">
          <cell r="A824" t="str">
            <v>BRC4C65</v>
          </cell>
          <cell r="B824">
            <v>282</v>
          </cell>
        </row>
        <row r="825">
          <cell r="A825" t="str">
            <v>BRC7C510</v>
          </cell>
          <cell r="B825">
            <v>453</v>
          </cell>
        </row>
        <row r="826">
          <cell r="A826" t="str">
            <v>BRC7C511</v>
          </cell>
          <cell r="B826">
            <v>453</v>
          </cell>
        </row>
        <row r="827">
          <cell r="A827" t="str">
            <v>BRC7C512</v>
          </cell>
          <cell r="B827">
            <v>242</v>
          </cell>
        </row>
        <row r="828">
          <cell r="A828" t="str">
            <v>BRC7C513</v>
          </cell>
          <cell r="B828">
            <v>242</v>
          </cell>
        </row>
        <row r="829">
          <cell r="A829" t="str">
            <v>BRC7C528</v>
          </cell>
          <cell r="B829">
            <v>456</v>
          </cell>
        </row>
        <row r="830">
          <cell r="A830" t="str">
            <v>BRC7C529</v>
          </cell>
          <cell r="B830">
            <v>456</v>
          </cell>
        </row>
        <row r="831">
          <cell r="A831" t="str">
            <v>BRC7C612W</v>
          </cell>
          <cell r="B831">
            <v>288</v>
          </cell>
        </row>
        <row r="832">
          <cell r="A832" t="str">
            <v>BRC7C62</v>
          </cell>
          <cell r="B832">
            <v>453</v>
          </cell>
        </row>
        <row r="833">
          <cell r="A833" t="str">
            <v>BRC7C67</v>
          </cell>
          <cell r="B833">
            <v>450</v>
          </cell>
        </row>
        <row r="834">
          <cell r="A834" t="str">
            <v>BRC7E51</v>
          </cell>
          <cell r="B834">
            <v>242</v>
          </cell>
        </row>
        <row r="835">
          <cell r="A835" t="str">
            <v>BRC7E530</v>
          </cell>
          <cell r="B835">
            <v>267.69565217391306</v>
          </cell>
        </row>
        <row r="836">
          <cell r="A836" t="str">
            <v>BRC7E531</v>
          </cell>
          <cell r="B836">
            <v>262</v>
          </cell>
        </row>
        <row r="837">
          <cell r="A837" t="str">
            <v>BRC7E618</v>
          </cell>
          <cell r="B837">
            <v>325</v>
          </cell>
        </row>
        <row r="838">
          <cell r="A838" t="str">
            <v>BRC7E63</v>
          </cell>
          <cell r="B838">
            <v>453</v>
          </cell>
        </row>
        <row r="839">
          <cell r="A839" t="str">
            <v>BRC7E66</v>
          </cell>
          <cell r="B839">
            <v>453</v>
          </cell>
        </row>
        <row r="840">
          <cell r="A840" t="str">
            <v>BRC7F532F</v>
          </cell>
          <cell r="B840">
            <v>179.36470588235295</v>
          </cell>
        </row>
        <row r="841">
          <cell r="A841" t="str">
            <v>BRC7F533F</v>
          </cell>
          <cell r="B841">
            <v>242</v>
          </cell>
        </row>
        <row r="842">
          <cell r="A842" t="str">
            <v>BRC944</v>
          </cell>
          <cell r="B842">
            <v>140</v>
          </cell>
        </row>
        <row r="843">
          <cell r="A843" t="str">
            <v>BRCW901A03</v>
          </cell>
          <cell r="B843">
            <v>26</v>
          </cell>
        </row>
        <row r="844">
          <cell r="A844" t="str">
            <v>BRCW901A08</v>
          </cell>
          <cell r="B844">
            <v>43</v>
          </cell>
        </row>
        <row r="845">
          <cell r="A845" t="str">
            <v>BRP4A50</v>
          </cell>
          <cell r="B845">
            <v>228</v>
          </cell>
        </row>
        <row r="846">
          <cell r="A846" t="str">
            <v>BSVQ100M</v>
          </cell>
          <cell r="B846">
            <v>675</v>
          </cell>
        </row>
        <row r="847">
          <cell r="A847" t="str">
            <v>BSVQ100P8B</v>
          </cell>
          <cell r="B847">
            <v>675</v>
          </cell>
        </row>
        <row r="848">
          <cell r="A848" t="str">
            <v>BSVQ160P8B</v>
          </cell>
          <cell r="B848">
            <v>1046</v>
          </cell>
        </row>
        <row r="849">
          <cell r="A849" t="str">
            <v>BSVQ250M</v>
          </cell>
          <cell r="B849">
            <v>1989</v>
          </cell>
        </row>
        <row r="850">
          <cell r="A850" t="str">
            <v>BSVQ250P8B</v>
          </cell>
          <cell r="B850">
            <v>1203</v>
          </cell>
        </row>
        <row r="851">
          <cell r="A851" t="str">
            <v>BTSQ20P</v>
          </cell>
          <cell r="B851">
            <v>8297</v>
          </cell>
        </row>
        <row r="852">
          <cell r="A852" t="str">
            <v>BWU26A15</v>
          </cell>
          <cell r="B852">
            <v>368</v>
          </cell>
        </row>
        <row r="853">
          <cell r="A853" t="str">
            <v>BWU26A20</v>
          </cell>
          <cell r="B853">
            <v>470</v>
          </cell>
        </row>
        <row r="854">
          <cell r="A854" t="str">
            <v>BYBC125G</v>
          </cell>
          <cell r="B854">
            <v>1023</v>
          </cell>
        </row>
        <row r="855">
          <cell r="A855" t="str">
            <v>BYBC32G</v>
          </cell>
          <cell r="B855">
            <v>630</v>
          </cell>
        </row>
        <row r="856">
          <cell r="A856" t="str">
            <v>BYBC50G</v>
          </cell>
          <cell r="B856">
            <v>784</v>
          </cell>
        </row>
        <row r="857">
          <cell r="A857" t="str">
            <v>BYBC63G</v>
          </cell>
          <cell r="B857">
            <v>901</v>
          </cell>
        </row>
        <row r="858">
          <cell r="A858" t="str">
            <v>BYBS125D</v>
          </cell>
          <cell r="B858">
            <v>482</v>
          </cell>
        </row>
        <row r="859">
          <cell r="A859" t="str">
            <v>BYBS32D</v>
          </cell>
          <cell r="B859">
            <v>276</v>
          </cell>
        </row>
        <row r="860">
          <cell r="A860" t="str">
            <v>BYBS45D</v>
          </cell>
          <cell r="B860">
            <v>305</v>
          </cell>
        </row>
        <row r="861">
          <cell r="A861" t="str">
            <v>BYBS71D</v>
          </cell>
          <cell r="B861">
            <v>399</v>
          </cell>
        </row>
        <row r="862">
          <cell r="A862" t="str">
            <v>BYC125K</v>
          </cell>
          <cell r="B862">
            <v>752</v>
          </cell>
        </row>
        <row r="863">
          <cell r="A863" t="str">
            <v>BYCP125DJW1</v>
          </cell>
          <cell r="B863">
            <v>752</v>
          </cell>
        </row>
        <row r="864">
          <cell r="A864" t="str">
            <v>BYCQ140C</v>
          </cell>
          <cell r="B864">
            <v>222.21875</v>
          </cell>
        </row>
        <row r="865">
          <cell r="A865" t="str">
            <v>BYCQ140CW</v>
          </cell>
          <cell r="B865">
            <v>560.675</v>
          </cell>
        </row>
        <row r="866">
          <cell r="A866" t="str">
            <v>BYFQ60B</v>
          </cell>
          <cell r="B866">
            <v>558.3958333333333</v>
          </cell>
        </row>
        <row r="867">
          <cell r="A867" t="str">
            <v>BYK45F</v>
          </cell>
          <cell r="B867">
            <v>567</v>
          </cell>
        </row>
        <row r="868">
          <cell r="A868" t="str">
            <v>BYK71F</v>
          </cell>
          <cell r="B868">
            <v>636</v>
          </cell>
        </row>
        <row r="869">
          <cell r="A869" t="str">
            <v>BRC7G63</v>
          </cell>
          <cell r="B869">
            <v>276</v>
          </cell>
        </row>
        <row r="870">
          <cell r="A870" t="str">
            <v>KDBHQ55B140</v>
          </cell>
          <cell r="B870">
            <v>160</v>
          </cell>
        </row>
        <row r="871">
          <cell r="A871" t="str">
            <v>KDDQ55B140-1</v>
          </cell>
          <cell r="B871">
            <v>496</v>
          </cell>
        </row>
        <row r="872">
          <cell r="A872" t="str">
            <v>KDDQ55B140-2</v>
          </cell>
          <cell r="B872">
            <v>342</v>
          </cell>
        </row>
        <row r="873">
          <cell r="A873" t="str">
            <v>KKPJ5G280</v>
          </cell>
          <cell r="B873">
            <v>86</v>
          </cell>
        </row>
        <row r="874">
          <cell r="A874" t="str">
            <v>KRP1D93A</v>
          </cell>
          <cell r="B874">
            <v>202</v>
          </cell>
        </row>
        <row r="875">
          <cell r="A875" t="str">
            <v>BYBC50G.R</v>
          </cell>
          <cell r="B875">
            <v>547</v>
          </cell>
        </row>
        <row r="876">
          <cell r="A876" t="str">
            <v>ADP125A</v>
          </cell>
          <cell r="B876">
            <v>205</v>
          </cell>
        </row>
        <row r="877">
          <cell r="A877" t="str">
            <v>BEH22A18Y1N</v>
          </cell>
          <cell r="B877">
            <v>2334</v>
          </cell>
        </row>
        <row r="878">
          <cell r="A878" t="str">
            <v>BRC1E71</v>
          </cell>
          <cell r="B878">
            <v>282</v>
          </cell>
        </row>
        <row r="879">
          <cell r="A879" t="str">
            <v>KDDF37AA160</v>
          </cell>
          <cell r="B879">
            <v>1331</v>
          </cell>
        </row>
        <row r="880">
          <cell r="A880" t="str">
            <v>KAF372AA160</v>
          </cell>
          <cell r="B880">
            <v>1824</v>
          </cell>
        </row>
        <row r="881">
          <cell r="A881" t="str">
            <v>KRP4AA95</v>
          </cell>
          <cell r="B881">
            <v>165</v>
          </cell>
        </row>
        <row r="882">
          <cell r="A882" t="str">
            <v>KRP58M3</v>
          </cell>
          <cell r="B882">
            <v>234</v>
          </cell>
        </row>
        <row r="883">
          <cell r="A883" t="str">
            <v>BHFP22P36C</v>
          </cell>
          <cell r="B883">
            <v>188</v>
          </cell>
        </row>
        <row r="884">
          <cell r="A884" t="str">
            <v>BHFP26P36C</v>
          </cell>
          <cell r="B884">
            <v>319</v>
          </cell>
        </row>
        <row r="885">
          <cell r="A885" t="str">
            <v>BHFP22P54C</v>
          </cell>
          <cell r="B885">
            <v>376</v>
          </cell>
        </row>
        <row r="886">
          <cell r="A886" t="str">
            <v>BHFP26P63C</v>
          </cell>
          <cell r="B886">
            <v>650</v>
          </cell>
        </row>
        <row r="887">
          <cell r="A887" t="str">
            <v>BHFP26P84C</v>
          </cell>
          <cell r="B887">
            <v>866</v>
          </cell>
        </row>
        <row r="888">
          <cell r="A888" t="str">
            <v>BRP069A41</v>
          </cell>
          <cell r="B888">
            <v>99.425</v>
          </cell>
        </row>
        <row r="889">
          <cell r="A889" t="str">
            <v>BSVQ100P9B</v>
          </cell>
          <cell r="B889">
            <v>687.3</v>
          </cell>
        </row>
        <row r="890">
          <cell r="A890" t="str">
            <v>BRYQ60AS</v>
          </cell>
          <cell r="B890">
            <v>159.5</v>
          </cell>
        </row>
        <row r="891">
          <cell r="A891" t="str">
            <v>BRYQ60AW</v>
          </cell>
          <cell r="B891">
            <v>153.7</v>
          </cell>
        </row>
        <row r="892">
          <cell r="A892" t="str">
            <v>BYFQ60B2</v>
          </cell>
          <cell r="B892">
            <v>555</v>
          </cell>
        </row>
        <row r="893">
          <cell r="A893" t="str">
            <v>BYFQ60CS</v>
          </cell>
          <cell r="B893">
            <v>611.9</v>
          </cell>
        </row>
        <row r="894">
          <cell r="A894" t="str">
            <v>BYFQ60CW</v>
          </cell>
          <cell r="B894">
            <v>574.1999999999999</v>
          </cell>
        </row>
        <row r="895">
          <cell r="A895" t="str">
            <v>BRP4A50A</v>
          </cell>
          <cell r="B895">
            <v>236.77499999999998</v>
          </cell>
        </row>
        <row r="896">
          <cell r="A896" t="str">
            <v>BYFQ60B3</v>
          </cell>
          <cell r="B896">
            <v>574.1999999999999</v>
          </cell>
        </row>
        <row r="897">
          <cell r="A897" t="str">
            <v>VH1B</v>
          </cell>
          <cell r="B897">
            <v>1052.7</v>
          </cell>
        </row>
        <row r="898">
          <cell r="A898" t="str">
            <v>VH2B</v>
          </cell>
          <cell r="B898">
            <v>1061.3999999999999</v>
          </cell>
        </row>
        <row r="899">
          <cell r="A899" t="str">
            <v>VH3B</v>
          </cell>
          <cell r="B899">
            <v>1070.1</v>
          </cell>
        </row>
        <row r="900">
          <cell r="A900" t="str">
            <v>VH4/AB</v>
          </cell>
          <cell r="B900">
            <v>1160</v>
          </cell>
        </row>
        <row r="901">
          <cell r="A901" t="str">
            <v>VH4B</v>
          </cell>
          <cell r="B901">
            <v>1151.3</v>
          </cell>
        </row>
        <row r="902">
          <cell r="A902" t="str">
            <v>VH5B</v>
          </cell>
          <cell r="B902">
            <v>1160</v>
          </cell>
        </row>
        <row r="903">
          <cell r="A903" t="str">
            <v>KKSA26A560</v>
          </cell>
          <cell r="B903">
            <v>133.4</v>
          </cell>
        </row>
        <row r="904">
          <cell r="A904" t="str">
            <v>BRC7EB530W</v>
          </cell>
          <cell r="B904">
            <v>269</v>
          </cell>
        </row>
        <row r="905">
          <cell r="A905" t="str">
            <v>ECONO350AY1</v>
          </cell>
          <cell r="B905">
            <v>2733</v>
          </cell>
        </row>
        <row r="906">
          <cell r="A906" t="str">
            <v>ECONO450AY1</v>
          </cell>
          <cell r="B906">
            <v>2873</v>
          </cell>
        </row>
        <row r="907">
          <cell r="A907" t="str">
            <v>ECONO550AY1</v>
          </cell>
          <cell r="B907">
            <v>3015</v>
          </cell>
        </row>
        <row r="908">
          <cell r="A908" t="str">
            <v>ECONO600AY1</v>
          </cell>
          <cell r="B908">
            <v>3166</v>
          </cell>
        </row>
        <row r="909">
          <cell r="A909" t="str">
            <v>ECONO700AY1</v>
          </cell>
          <cell r="B909">
            <v>3320</v>
          </cell>
        </row>
        <row r="910">
          <cell r="A910" t="str">
            <v>ECONO250AY1</v>
          </cell>
          <cell r="B910">
            <v>2574</v>
          </cell>
        </row>
        <row r="911">
          <cell r="A911" t="str">
            <v>KAC017A4E</v>
          </cell>
          <cell r="B911">
            <v>154</v>
          </cell>
        </row>
        <row r="912">
          <cell r="A912" t="str">
            <v>BRC7FA532F</v>
          </cell>
          <cell r="B912">
            <v>242</v>
          </cell>
        </row>
        <row r="913">
          <cell r="A913" t="str">
            <v>BRC7C52</v>
          </cell>
          <cell r="B913">
            <v>504</v>
          </cell>
        </row>
        <row r="914">
          <cell r="A914" t="str">
            <v>BRC7C58</v>
          </cell>
          <cell r="B914">
            <v>536</v>
          </cell>
        </row>
        <row r="915">
          <cell r="A915" t="str">
            <v>BYBCQ125H</v>
          </cell>
          <cell r="B915">
            <v>1023</v>
          </cell>
        </row>
        <row r="916">
          <cell r="A916" t="str">
            <v>BYBCQ40H</v>
          </cell>
          <cell r="B916">
            <v>784</v>
          </cell>
        </row>
        <row r="917">
          <cell r="A917" t="str">
            <v>BYBCQ63H</v>
          </cell>
          <cell r="B917">
            <v>901</v>
          </cell>
        </row>
        <row r="918">
          <cell r="A918" t="str">
            <v>DCM002A51</v>
          </cell>
          <cell r="B918">
            <v>3129</v>
          </cell>
        </row>
        <row r="919">
          <cell r="A919" t="str">
            <v>DCM008A51</v>
          </cell>
          <cell r="B919">
            <v>4566</v>
          </cell>
        </row>
        <row r="920">
          <cell r="A920" t="str">
            <v>DCM601A52</v>
          </cell>
          <cell r="B920">
            <v>1251</v>
          </cell>
        </row>
        <row r="921">
          <cell r="A921" t="str">
            <v>BRC7G53</v>
          </cell>
          <cell r="B921">
            <v>410</v>
          </cell>
        </row>
        <row r="922">
          <cell r="A922" t="str">
            <v>ARCWB</v>
          </cell>
          <cell r="B922">
            <v>143</v>
          </cell>
        </row>
        <row r="923">
          <cell r="A923" t="str">
            <v>BRP2A81</v>
          </cell>
          <cell r="B923">
            <v>180</v>
          </cell>
        </row>
        <row r="924">
          <cell r="A924" t="str">
            <v>KAF371AA56</v>
          </cell>
          <cell r="B924">
            <v>162</v>
          </cell>
        </row>
        <row r="925">
          <cell r="A925" t="str">
            <v>KAF371AA160</v>
          </cell>
          <cell r="B925">
            <v>322</v>
          </cell>
        </row>
        <row r="926">
          <cell r="A926" t="str">
            <v>KAF241G25M</v>
          </cell>
          <cell r="B926">
            <v>171</v>
          </cell>
        </row>
        <row r="927">
          <cell r="A927" t="str">
            <v>KAF371AA80</v>
          </cell>
          <cell r="B927">
            <v>245</v>
          </cell>
        </row>
        <row r="928">
          <cell r="A928" t="str">
            <v>KHFP26A100C</v>
          </cell>
          <cell r="B928">
            <v>80</v>
          </cell>
        </row>
        <row r="929">
          <cell r="A929" t="str">
            <v>KAF375AA160</v>
          </cell>
          <cell r="B929">
            <v>1684</v>
          </cell>
        </row>
        <row r="930">
          <cell r="A930" t="str">
            <v>BYCQ140CG</v>
          </cell>
          <cell r="B930">
            <v>1297</v>
          </cell>
        </row>
        <row r="931">
          <cell r="A931" t="str">
            <v>BRC1E52A</v>
          </cell>
          <cell r="B931">
            <v>282</v>
          </cell>
        </row>
        <row r="932">
          <cell r="A932" t="str">
            <v>EKBPH140L</v>
          </cell>
          <cell r="B932">
            <v>154</v>
          </cell>
        </row>
        <row r="933">
          <cell r="A933" t="str">
            <v>DCM601A51</v>
          </cell>
          <cell r="B933">
            <v>3711</v>
          </cell>
        </row>
        <row r="934">
          <cell r="A934" t="str">
            <v>DCM601A53</v>
          </cell>
          <cell r="B934">
            <v>4638</v>
          </cell>
        </row>
        <row r="935">
          <cell r="A935" t="str">
            <v>BKS028</v>
          </cell>
          <cell r="B935">
            <v>621</v>
          </cell>
        </row>
        <row r="936">
          <cell r="A936" t="str">
            <v>BRC7EB518</v>
          </cell>
          <cell r="B936">
            <v>325</v>
          </cell>
        </row>
        <row r="937">
          <cell r="A937" t="str">
            <v>BRC7EB519</v>
          </cell>
          <cell r="B937">
            <v>453</v>
          </cell>
        </row>
        <row r="938">
          <cell r="A938" t="str">
            <v>BRYQ140A</v>
          </cell>
          <cell r="B938">
            <v>151</v>
          </cell>
        </row>
        <row r="939">
          <cell r="A939" t="str">
            <v>BYCQ140D</v>
          </cell>
          <cell r="B939">
            <v>547</v>
          </cell>
        </row>
        <row r="940">
          <cell r="A940" t="str">
            <v>BYCQ140DG</v>
          </cell>
          <cell r="B940">
            <v>1297</v>
          </cell>
        </row>
        <row r="941">
          <cell r="A941" t="str">
            <v>BYCQ140DW</v>
          </cell>
          <cell r="B941">
            <v>599</v>
          </cell>
        </row>
        <row r="942">
          <cell r="A942" t="str">
            <v>VH1</v>
          </cell>
          <cell r="B942">
            <v>1020</v>
          </cell>
        </row>
        <row r="943">
          <cell r="A943" t="str">
            <v>VH2</v>
          </cell>
          <cell r="B943">
            <v>1029</v>
          </cell>
        </row>
        <row r="944">
          <cell r="A944" t="str">
            <v>VH3</v>
          </cell>
          <cell r="B944">
            <v>1037</v>
          </cell>
        </row>
        <row r="945">
          <cell r="A945" t="str">
            <v>VH4</v>
          </cell>
          <cell r="B945">
            <v>1114</v>
          </cell>
        </row>
        <row r="946">
          <cell r="A946" t="str">
            <v>VH4/A</v>
          </cell>
          <cell r="B946">
            <v>1123</v>
          </cell>
        </row>
        <row r="947">
          <cell r="A947" t="str">
            <v>VH5</v>
          </cell>
          <cell r="B947">
            <v>1123</v>
          </cell>
        </row>
        <row r="948">
          <cell r="A948" t="str">
            <v>ERPV02A6</v>
          </cell>
          <cell r="B948">
            <v>46</v>
          </cell>
        </row>
        <row r="949">
          <cell r="A949" t="str">
            <v>ERPV03A6</v>
          </cell>
          <cell r="B949">
            <v>48</v>
          </cell>
        </row>
        <row r="950">
          <cell r="A950" t="str">
            <v>ERPV06A6</v>
          </cell>
          <cell r="B950">
            <v>60</v>
          </cell>
        </row>
        <row r="951">
          <cell r="A951" t="str">
            <v>ERPV10A6</v>
          </cell>
          <cell r="B951">
            <v>74</v>
          </cell>
        </row>
        <row r="952">
          <cell r="A952" t="str">
            <v>ESFV06A6</v>
          </cell>
          <cell r="B952">
            <v>26</v>
          </cell>
        </row>
        <row r="953">
          <cell r="A953" t="str">
            <v>ESFV10A6</v>
          </cell>
          <cell r="B953">
            <v>26</v>
          </cell>
        </row>
        <row r="954">
          <cell r="A954" t="str">
            <v>ESFVG02A6</v>
          </cell>
          <cell r="B954">
            <v>37</v>
          </cell>
        </row>
        <row r="955">
          <cell r="A955" t="str">
            <v>ESFVG03A6</v>
          </cell>
          <cell r="B955">
            <v>46</v>
          </cell>
        </row>
        <row r="956">
          <cell r="A956" t="str">
            <v>ESFVG06A6</v>
          </cell>
          <cell r="B956">
            <v>51</v>
          </cell>
        </row>
        <row r="957">
          <cell r="A957" t="str">
            <v>ESFVG10A6</v>
          </cell>
          <cell r="B957">
            <v>68</v>
          </cell>
        </row>
        <row r="958">
          <cell r="A958" t="str">
            <v>ESRH02A6</v>
          </cell>
          <cell r="B958">
            <v>74</v>
          </cell>
        </row>
        <row r="959">
          <cell r="A959" t="str">
            <v>ESRH03A6</v>
          </cell>
          <cell r="B959">
            <v>86</v>
          </cell>
        </row>
        <row r="960">
          <cell r="A960" t="str">
            <v>ESRH06A6</v>
          </cell>
          <cell r="B960">
            <v>97</v>
          </cell>
        </row>
        <row r="961">
          <cell r="A961" t="str">
            <v>ESRH10A6</v>
          </cell>
          <cell r="B961">
            <v>128</v>
          </cell>
        </row>
        <row r="962">
          <cell r="A962" t="str">
            <v>MCKCW2T3VN</v>
          </cell>
          <cell r="B962">
            <v>162</v>
          </cell>
        </row>
        <row r="963">
          <cell r="A963" t="str">
            <v>MERCA</v>
          </cell>
          <cell r="B963">
            <v>148</v>
          </cell>
        </row>
        <row r="964">
          <cell r="A964" t="str">
            <v>SRC-HPA</v>
          </cell>
          <cell r="B964">
            <v>74.14814814814814</v>
          </cell>
        </row>
        <row r="965">
          <cell r="A965" t="str">
            <v>YFSTA6</v>
          </cell>
          <cell r="B965">
            <v>20</v>
          </cell>
        </row>
        <row r="966">
          <cell r="A966" t="str">
            <v>DCP600TB</v>
          </cell>
          <cell r="B966">
            <v>191</v>
          </cell>
        </row>
        <row r="967">
          <cell r="A967" t="str">
            <v>E2MV03A6</v>
          </cell>
          <cell r="B967">
            <v>239</v>
          </cell>
        </row>
        <row r="968">
          <cell r="A968" t="str">
            <v>E2MV06A6</v>
          </cell>
          <cell r="B968">
            <v>239</v>
          </cell>
        </row>
        <row r="969">
          <cell r="A969" t="str">
            <v>E2MV10A6</v>
          </cell>
          <cell r="B969">
            <v>254</v>
          </cell>
        </row>
        <row r="970">
          <cell r="A970" t="str">
            <v>E2MV207A6</v>
          </cell>
          <cell r="B970">
            <v>103</v>
          </cell>
        </row>
        <row r="971">
          <cell r="A971" t="str">
            <v>E2MV210A6</v>
          </cell>
          <cell r="B971">
            <v>103</v>
          </cell>
        </row>
        <row r="972">
          <cell r="A972" t="str">
            <v>E2MV307A6</v>
          </cell>
          <cell r="B972">
            <v>180</v>
          </cell>
        </row>
        <row r="973">
          <cell r="A973" t="str">
            <v>E2MV310A6</v>
          </cell>
          <cell r="B973">
            <v>180</v>
          </cell>
        </row>
        <row r="974">
          <cell r="A974" t="str">
            <v>E4MV03A6</v>
          </cell>
          <cell r="B974">
            <v>428</v>
          </cell>
        </row>
        <row r="975">
          <cell r="A975" t="str">
            <v>E4MV06A6</v>
          </cell>
          <cell r="B975">
            <v>428</v>
          </cell>
        </row>
        <row r="976">
          <cell r="A976" t="str">
            <v>E4MV10A6</v>
          </cell>
          <cell r="B976">
            <v>450</v>
          </cell>
        </row>
        <row r="977">
          <cell r="A977" t="str">
            <v>EAIDF02A6</v>
          </cell>
          <cell r="B977">
            <v>202</v>
          </cell>
        </row>
        <row r="978">
          <cell r="A978" t="str">
            <v>EAIDF03A6</v>
          </cell>
          <cell r="B978">
            <v>248</v>
          </cell>
        </row>
        <row r="979">
          <cell r="A979" t="str">
            <v>EAIDF06A6</v>
          </cell>
          <cell r="B979">
            <v>319</v>
          </cell>
        </row>
        <row r="980">
          <cell r="A980" t="str">
            <v>EAIDF10A6</v>
          </cell>
          <cell r="B980">
            <v>379</v>
          </cell>
        </row>
        <row r="981">
          <cell r="A981" t="str">
            <v>ECFWMB6</v>
          </cell>
          <cell r="B981">
            <v>48</v>
          </cell>
        </row>
        <row r="982">
          <cell r="A982" t="str">
            <v>ED2MV04A6</v>
          </cell>
          <cell r="B982">
            <v>251</v>
          </cell>
        </row>
        <row r="983">
          <cell r="A983" t="str">
            <v>ED2MV10A6</v>
          </cell>
          <cell r="B983">
            <v>251</v>
          </cell>
        </row>
        <row r="984">
          <cell r="A984" t="str">
            <v>ED2MV12A6</v>
          </cell>
          <cell r="B984">
            <v>251</v>
          </cell>
        </row>
        <row r="985">
          <cell r="A985" t="str">
            <v>ED2MV18A6</v>
          </cell>
          <cell r="B985">
            <v>262</v>
          </cell>
        </row>
        <row r="986">
          <cell r="A986" t="str">
            <v>ED4MV04A6</v>
          </cell>
          <cell r="B986">
            <v>482</v>
          </cell>
        </row>
        <row r="987">
          <cell r="A987" t="str">
            <v>ED4MV10A6</v>
          </cell>
          <cell r="B987">
            <v>482</v>
          </cell>
        </row>
        <row r="988">
          <cell r="A988" t="str">
            <v>EDDPH10A6</v>
          </cell>
          <cell r="B988">
            <v>26</v>
          </cell>
        </row>
        <row r="989">
          <cell r="A989" t="str">
            <v>EDDPH18A6</v>
          </cell>
          <cell r="B989">
            <v>26</v>
          </cell>
        </row>
        <row r="990">
          <cell r="A990" t="str">
            <v>EDDPV10A6</v>
          </cell>
          <cell r="B990">
            <v>20</v>
          </cell>
        </row>
        <row r="991">
          <cell r="A991" t="str">
            <v>EDDPV18A6</v>
          </cell>
          <cell r="B991">
            <v>20</v>
          </cell>
        </row>
        <row r="992">
          <cell r="A992" t="str">
            <v>EDEH04A6</v>
          </cell>
          <cell r="B992">
            <v>345</v>
          </cell>
        </row>
        <row r="993">
          <cell r="A993" t="str">
            <v>EDEHB06A6</v>
          </cell>
          <cell r="B993">
            <v>596</v>
          </cell>
        </row>
        <row r="994">
          <cell r="A994" t="str">
            <v>EDEHB10A6</v>
          </cell>
          <cell r="B994">
            <v>596</v>
          </cell>
        </row>
        <row r="995">
          <cell r="A995" t="str">
            <v>EDEHB12A6</v>
          </cell>
          <cell r="B995">
            <v>596</v>
          </cell>
        </row>
        <row r="996">
          <cell r="A996" t="str">
            <v>EDEHB18A6</v>
          </cell>
          <cell r="B996">
            <v>673</v>
          </cell>
        </row>
        <row r="997">
          <cell r="A997" t="str">
            <v>EDEHS06A6</v>
          </cell>
          <cell r="B997">
            <v>596</v>
          </cell>
        </row>
        <row r="998">
          <cell r="A998" t="str">
            <v>EDEHS10A6</v>
          </cell>
          <cell r="B998">
            <v>596</v>
          </cell>
        </row>
        <row r="999">
          <cell r="A999" t="str">
            <v>EDEHS12A6</v>
          </cell>
          <cell r="B999">
            <v>596</v>
          </cell>
        </row>
        <row r="1000">
          <cell r="A1000" t="str">
            <v>EDEHS18A6</v>
          </cell>
          <cell r="B1000">
            <v>673</v>
          </cell>
        </row>
        <row r="1001">
          <cell r="A1001" t="str">
            <v>EDMFA04A6</v>
          </cell>
          <cell r="B1001">
            <v>1134</v>
          </cell>
        </row>
        <row r="1002">
          <cell r="A1002" t="str">
            <v>EDMFA06A6</v>
          </cell>
          <cell r="B1002">
            <v>1149</v>
          </cell>
        </row>
        <row r="1003">
          <cell r="A1003" t="str">
            <v>EDMFA10A6</v>
          </cell>
          <cell r="B1003">
            <v>1177</v>
          </cell>
        </row>
        <row r="1004">
          <cell r="A1004" t="str">
            <v>EDMFA12A6</v>
          </cell>
          <cell r="B1004">
            <v>1234</v>
          </cell>
        </row>
        <row r="1005">
          <cell r="A1005" t="str">
            <v>EDMFA18A6</v>
          </cell>
          <cell r="B1005">
            <v>1265</v>
          </cell>
        </row>
        <row r="1006">
          <cell r="A1006" t="str">
            <v>EDPHB6</v>
          </cell>
          <cell r="B1006">
            <v>9</v>
          </cell>
        </row>
        <row r="1007">
          <cell r="A1007" t="str">
            <v>EDPVB6</v>
          </cell>
          <cell r="B1007">
            <v>9</v>
          </cell>
        </row>
        <row r="1008">
          <cell r="A1008" t="str">
            <v>EEH01A6</v>
          </cell>
          <cell r="B1008">
            <v>296</v>
          </cell>
        </row>
        <row r="1009">
          <cell r="A1009" t="str">
            <v>EEH02A6</v>
          </cell>
          <cell r="B1009">
            <v>296</v>
          </cell>
        </row>
        <row r="1010">
          <cell r="A1010" t="str">
            <v>EEH03A6</v>
          </cell>
          <cell r="B1010">
            <v>314</v>
          </cell>
        </row>
        <row r="1011">
          <cell r="A1011" t="str">
            <v>EEH06A6</v>
          </cell>
          <cell r="B1011">
            <v>333</v>
          </cell>
        </row>
        <row r="1012">
          <cell r="A1012" t="str">
            <v>EEH10A6</v>
          </cell>
          <cell r="B1012">
            <v>345</v>
          </cell>
        </row>
        <row r="1013">
          <cell r="A1013" t="str">
            <v>EFA02A6</v>
          </cell>
          <cell r="B1013">
            <v>86</v>
          </cell>
        </row>
        <row r="1014">
          <cell r="A1014" t="str">
            <v>EFA03A6</v>
          </cell>
          <cell r="B1014">
            <v>97</v>
          </cell>
        </row>
        <row r="1015">
          <cell r="A1015" t="str">
            <v>EFA06A6</v>
          </cell>
          <cell r="B1015">
            <v>108</v>
          </cell>
        </row>
        <row r="1016">
          <cell r="A1016" t="str">
            <v>EFA10A6</v>
          </cell>
          <cell r="B1016">
            <v>120</v>
          </cell>
        </row>
        <row r="1017">
          <cell r="A1017" t="str">
            <v>EHMC10A10</v>
          </cell>
          <cell r="B1017">
            <v>3249</v>
          </cell>
        </row>
        <row r="1018">
          <cell r="A1018" t="str">
            <v>EHMC10A80</v>
          </cell>
          <cell r="B1018">
            <v>3460</v>
          </cell>
        </row>
        <row r="1019">
          <cell r="A1019" t="str">
            <v>EHMC15A10</v>
          </cell>
          <cell r="B1019">
            <v>3460</v>
          </cell>
        </row>
        <row r="1020">
          <cell r="A1020" t="str">
            <v>EHMC15A80</v>
          </cell>
          <cell r="B1020">
            <v>3602</v>
          </cell>
        </row>
        <row r="1021">
          <cell r="A1021" t="str">
            <v>EHMC30A10</v>
          </cell>
          <cell r="B1021">
            <v>3879</v>
          </cell>
        </row>
        <row r="1022">
          <cell r="A1022" t="str">
            <v>EHMC30A80</v>
          </cell>
          <cell r="B1022">
            <v>3879</v>
          </cell>
        </row>
        <row r="1023">
          <cell r="A1023" t="str">
            <v>EKAC200J</v>
          </cell>
          <cell r="B1023">
            <v>245</v>
          </cell>
        </row>
        <row r="1024">
          <cell r="A1024" t="str">
            <v>EKACBAC</v>
          </cell>
          <cell r="B1024">
            <v>903</v>
          </cell>
        </row>
        <row r="1025">
          <cell r="A1025" t="str">
            <v>EKACPG</v>
          </cell>
          <cell r="B1025">
            <v>336</v>
          </cell>
        </row>
        <row r="1026">
          <cell r="A1026" t="str">
            <v>EKBT</v>
          </cell>
          <cell r="B1026">
            <v>2138</v>
          </cell>
        </row>
        <row r="1027">
          <cell r="A1027" t="str">
            <v>EKCON</v>
          </cell>
          <cell r="B1027">
            <v>630</v>
          </cell>
        </row>
        <row r="1028">
          <cell r="A1028" t="str">
            <v>EKCONUSB</v>
          </cell>
          <cell r="B1028">
            <v>604</v>
          </cell>
        </row>
        <row r="1029">
          <cell r="A1029" t="str">
            <v>EKGAU10/12KA</v>
          </cell>
          <cell r="B1029">
            <v>322</v>
          </cell>
        </row>
        <row r="1030">
          <cell r="A1030" t="str">
            <v>EKGAU16KA</v>
          </cell>
          <cell r="B1030">
            <v>522</v>
          </cell>
        </row>
        <row r="1031">
          <cell r="A1031" t="str">
            <v>EKGAU20/24KA</v>
          </cell>
          <cell r="B1031">
            <v>522</v>
          </cell>
        </row>
        <row r="1032">
          <cell r="A1032" t="str">
            <v>EKGAU5/8KA</v>
          </cell>
          <cell r="B1032">
            <v>322</v>
          </cell>
        </row>
        <row r="1033">
          <cell r="A1033" t="str">
            <v>EKGN210</v>
          </cell>
          <cell r="B1033">
            <v>91</v>
          </cell>
        </row>
        <row r="1034">
          <cell r="A1034" t="str">
            <v>EKGN260</v>
          </cell>
          <cell r="B1034">
            <v>114</v>
          </cell>
        </row>
        <row r="1035">
          <cell r="A1035" t="str">
            <v>EKGSMOD</v>
          </cell>
          <cell r="B1035">
            <v>2257</v>
          </cell>
        </row>
        <row r="1036">
          <cell r="A1036" t="str">
            <v>EKLS1</v>
          </cell>
          <cell r="B1036">
            <v>299</v>
          </cell>
        </row>
        <row r="1037">
          <cell r="A1037" t="str">
            <v>EKLS2</v>
          </cell>
          <cell r="B1037">
            <v>299</v>
          </cell>
        </row>
        <row r="1038">
          <cell r="A1038" t="str">
            <v>EKMODEM</v>
          </cell>
          <cell r="B1038">
            <v>442</v>
          </cell>
        </row>
        <row r="1039">
          <cell r="A1039" t="str">
            <v>EKRUPCJ</v>
          </cell>
          <cell r="B1039">
            <v>604</v>
          </cell>
        </row>
        <row r="1040">
          <cell r="A1040" t="str">
            <v>EKRUPG</v>
          </cell>
          <cell r="B1040">
            <v>599</v>
          </cell>
        </row>
        <row r="1041">
          <cell r="A1041" t="str">
            <v>EKSS</v>
          </cell>
          <cell r="B1041">
            <v>630</v>
          </cell>
        </row>
        <row r="1042">
          <cell r="A1042" t="str">
            <v>EPIB6</v>
          </cell>
          <cell r="B1042">
            <v>165</v>
          </cell>
        </row>
        <row r="1043">
          <cell r="A1043" t="str">
            <v>EPIMSA6</v>
          </cell>
          <cell r="B1043">
            <v>165.15254237288136</v>
          </cell>
        </row>
        <row r="1044">
          <cell r="A1044" t="str">
            <v>FWEC3A</v>
          </cell>
          <cell r="B1044">
            <v>225</v>
          </cell>
        </row>
        <row r="1045">
          <cell r="A1045" t="str">
            <v>FWHSKA</v>
          </cell>
          <cell r="B1045">
            <v>26</v>
          </cell>
        </row>
        <row r="1046">
          <cell r="A1046" t="str">
            <v>FWEC2A</v>
          </cell>
          <cell r="B1046">
            <v>162</v>
          </cell>
        </row>
        <row r="1047">
          <cell r="A1047" t="str">
            <v>FWTSKA</v>
          </cell>
          <cell r="B1047">
            <v>14</v>
          </cell>
        </row>
        <row r="1048">
          <cell r="A1048" t="str">
            <v>FWECKA</v>
          </cell>
          <cell r="B1048">
            <v>20</v>
          </cell>
        </row>
        <row r="1049">
          <cell r="A1049" t="str">
            <v>FWEC1A</v>
          </cell>
          <cell r="B1049">
            <v>114</v>
          </cell>
        </row>
        <row r="1050">
          <cell r="A1050" t="str">
            <v>EK2MV2B10C5</v>
          </cell>
          <cell r="B1050">
            <v>83</v>
          </cell>
        </row>
        <row r="1051">
          <cell r="A1051" t="str">
            <v>EK2MV3B10C5</v>
          </cell>
          <cell r="B1051">
            <v>108</v>
          </cell>
        </row>
        <row r="1052">
          <cell r="A1052" t="str">
            <v>EK4MV2B10C5</v>
          </cell>
          <cell r="B1052">
            <v>162</v>
          </cell>
        </row>
        <row r="1053">
          <cell r="A1053" t="str">
            <v>EK4MV3B10C5</v>
          </cell>
          <cell r="B1053">
            <v>188</v>
          </cell>
        </row>
        <row r="1054">
          <cell r="A1054" t="str">
            <v>WRC-HPC</v>
          </cell>
          <cell r="B1054">
            <v>29</v>
          </cell>
        </row>
        <row r="1055">
          <cell r="A1055" t="str">
            <v>FWFCKA</v>
          </cell>
          <cell r="B1055">
            <v>14</v>
          </cell>
        </row>
        <row r="1056">
          <cell r="A1056" t="str">
            <v>E2MPV03A6</v>
          </cell>
          <cell r="B1056">
            <v>376</v>
          </cell>
        </row>
        <row r="1057">
          <cell r="A1057" t="str">
            <v>E2MPV06A6</v>
          </cell>
          <cell r="B1057">
            <v>371</v>
          </cell>
        </row>
        <row r="1058">
          <cell r="A1058" t="str">
            <v>E2MPV10A6</v>
          </cell>
          <cell r="B1058">
            <v>382</v>
          </cell>
        </row>
        <row r="1059">
          <cell r="A1059" t="str">
            <v>E2MPV207A6</v>
          </cell>
          <cell r="B1059">
            <v>262</v>
          </cell>
        </row>
        <row r="1060">
          <cell r="A1060" t="str">
            <v>E2MPV210A6</v>
          </cell>
          <cell r="B1060">
            <v>262</v>
          </cell>
        </row>
        <row r="1061">
          <cell r="A1061" t="str">
            <v>E2MVD03A6</v>
          </cell>
          <cell r="B1061">
            <v>140</v>
          </cell>
        </row>
        <row r="1062">
          <cell r="A1062" t="str">
            <v>E2MVD06A6</v>
          </cell>
          <cell r="B1062">
            <v>143</v>
          </cell>
        </row>
        <row r="1063">
          <cell r="A1063" t="str">
            <v>E2MVD10A6</v>
          </cell>
          <cell r="B1063">
            <v>143</v>
          </cell>
        </row>
        <row r="1064">
          <cell r="A1064" t="str">
            <v>E4M2V03A6</v>
          </cell>
          <cell r="B1064">
            <v>428</v>
          </cell>
        </row>
        <row r="1065">
          <cell r="A1065" t="str">
            <v>E4M2V06A6</v>
          </cell>
          <cell r="B1065">
            <v>428</v>
          </cell>
        </row>
        <row r="1066">
          <cell r="A1066" t="str">
            <v>E4M2V10A6</v>
          </cell>
          <cell r="B1066">
            <v>450</v>
          </cell>
        </row>
        <row r="1067">
          <cell r="A1067" t="str">
            <v>E4MPV03A6</v>
          </cell>
          <cell r="B1067">
            <v>693</v>
          </cell>
        </row>
        <row r="1068">
          <cell r="A1068" t="str">
            <v>E4MPV06A6</v>
          </cell>
          <cell r="B1068">
            <v>695</v>
          </cell>
        </row>
        <row r="1069">
          <cell r="A1069" t="str">
            <v>E4MPV10A6</v>
          </cell>
          <cell r="B1069">
            <v>704</v>
          </cell>
        </row>
        <row r="1070">
          <cell r="A1070" t="str">
            <v>EKRUPCS</v>
          </cell>
          <cell r="B1070">
            <v>442</v>
          </cell>
        </row>
        <row r="1071">
          <cell r="A1071" t="str">
            <v>EKACBACCERT</v>
          </cell>
          <cell r="B1071">
            <v>1468</v>
          </cell>
        </row>
        <row r="1072">
          <cell r="A1072" t="str">
            <v>EKACBACMSTP</v>
          </cell>
          <cell r="B1072">
            <v>735</v>
          </cell>
        </row>
        <row r="1073">
          <cell r="A1073" t="str">
            <v>EKACLONP</v>
          </cell>
          <cell r="B1073">
            <v>456</v>
          </cell>
        </row>
        <row r="1074">
          <cell r="A1074" t="str">
            <v>EKACRS232</v>
          </cell>
          <cell r="B1074">
            <v>245</v>
          </cell>
        </row>
        <row r="1075">
          <cell r="A1075" t="str">
            <v>EKACWEB</v>
          </cell>
          <cell r="B1075">
            <v>1066</v>
          </cell>
        </row>
        <row r="1076">
          <cell r="A1076" t="str">
            <v>EKCM200J</v>
          </cell>
          <cell r="B1076">
            <v>353</v>
          </cell>
        </row>
        <row r="1077">
          <cell r="A1077" t="str">
            <v>EKCMBACIP</v>
          </cell>
          <cell r="B1077">
            <v>561</v>
          </cell>
        </row>
        <row r="1078">
          <cell r="A1078" t="str">
            <v>EKCMBACMSTP</v>
          </cell>
          <cell r="B1078">
            <v>425</v>
          </cell>
        </row>
        <row r="1079">
          <cell r="A1079" t="str">
            <v>EKCMLON</v>
          </cell>
          <cell r="B1079">
            <v>413</v>
          </cell>
        </row>
        <row r="1080">
          <cell r="A1080" t="str">
            <v>EKDDSP</v>
          </cell>
          <cell r="B1080">
            <v>3993</v>
          </cell>
        </row>
        <row r="1081">
          <cell r="A1081" t="str">
            <v>EKGWMODEM</v>
          </cell>
          <cell r="B1081">
            <v>1513</v>
          </cell>
        </row>
        <row r="1082">
          <cell r="A1082" t="str">
            <v>EKGWWEB</v>
          </cell>
          <cell r="B1082">
            <v>1377</v>
          </cell>
        </row>
        <row r="1083">
          <cell r="A1083" t="str">
            <v>EKPWPRO</v>
          </cell>
          <cell r="B1083">
            <v>3052</v>
          </cell>
        </row>
        <row r="1084">
          <cell r="A1084" t="str">
            <v>EKPWPROEXT</v>
          </cell>
          <cell r="B1084">
            <v>336</v>
          </cell>
        </row>
        <row r="1085">
          <cell r="A1085" t="str">
            <v>EKPWPROM</v>
          </cell>
          <cell r="B1085">
            <v>3429</v>
          </cell>
        </row>
        <row r="1086">
          <cell r="A1086" t="str">
            <v>ECB3MUAW</v>
          </cell>
          <cell r="B1086">
            <v>3297</v>
          </cell>
        </row>
        <row r="1087">
          <cell r="A1087" t="str">
            <v>EKAC10C</v>
          </cell>
          <cell r="B1087">
            <v>168</v>
          </cell>
        </row>
        <row r="1088">
          <cell r="A1088" t="str">
            <v>EKRUMCA</v>
          </cell>
          <cell r="B1088">
            <v>316</v>
          </cell>
        </row>
        <row r="1089">
          <cell r="A1089" t="str">
            <v>EKFCMBCB</v>
          </cell>
          <cell r="B1089">
            <v>105</v>
          </cell>
        </row>
        <row r="1090">
          <cell r="A1090" t="str">
            <v>EKMV2C09B</v>
          </cell>
          <cell r="B1090">
            <v>114</v>
          </cell>
        </row>
        <row r="1091">
          <cell r="A1091" t="str">
            <v>EKMV3C09B</v>
          </cell>
          <cell r="B1091">
            <v>125</v>
          </cell>
        </row>
        <row r="1092">
          <cell r="A1092" t="str">
            <v>BRC315D</v>
          </cell>
          <cell r="B1092">
            <v>131</v>
          </cell>
        </row>
        <row r="1093">
          <cell r="A1093" t="str">
            <v>EKRUAHT</v>
          </cell>
          <cell r="B1093">
            <v>269</v>
          </cell>
        </row>
        <row r="1094">
          <cell r="A1094" t="str">
            <v>EKRP1AHT</v>
          </cell>
          <cell r="B1094">
            <v>180</v>
          </cell>
        </row>
        <row r="1095">
          <cell r="A1095" t="str">
            <v>EKRP1HBA</v>
          </cell>
          <cell r="B1095">
            <v>180</v>
          </cell>
        </row>
        <row r="1096">
          <cell r="A1096" t="str">
            <v>EKBUHA6V3</v>
          </cell>
          <cell r="B1096">
            <v>772</v>
          </cell>
        </row>
        <row r="1097">
          <cell r="A1097" t="str">
            <v>EKBUHA6W1</v>
          </cell>
          <cell r="B1097">
            <v>772</v>
          </cell>
        </row>
        <row r="1098">
          <cell r="A1098" t="str">
            <v>EKFMAHT</v>
          </cell>
          <cell r="B1098">
            <v>465</v>
          </cell>
        </row>
        <row r="1099">
          <cell r="A1099" t="str">
            <v>EKDK04</v>
          </cell>
          <cell r="B1099">
            <v>60</v>
          </cell>
        </row>
        <row r="1100">
          <cell r="A1100" t="str">
            <v>EKRTETS</v>
          </cell>
          <cell r="B1100">
            <v>20.3</v>
          </cell>
        </row>
        <row r="1101">
          <cell r="A1101" t="str">
            <v>EKRTR</v>
          </cell>
          <cell r="B1101">
            <v>360</v>
          </cell>
        </row>
        <row r="1102">
          <cell r="A1102" t="str">
            <v>EKSOLHW</v>
          </cell>
          <cell r="B1102">
            <v>1087.5</v>
          </cell>
        </row>
        <row r="1103">
          <cell r="A1103" t="str">
            <v>EKRUCBL7</v>
          </cell>
          <cell r="B1103">
            <v>174</v>
          </cell>
        </row>
        <row r="1104">
          <cell r="A1104" t="str">
            <v>EKPCCAB2</v>
          </cell>
          <cell r="B1104">
            <v>400</v>
          </cell>
        </row>
        <row r="1105">
          <cell r="A1105" t="str">
            <v>EKRUCBL2</v>
          </cell>
          <cell r="B1105">
            <v>174</v>
          </cell>
        </row>
        <row r="1106">
          <cell r="A1106" t="str">
            <v>EKSOLHT</v>
          </cell>
          <cell r="B1106">
            <v>1087.5</v>
          </cell>
        </row>
        <row r="1107">
          <cell r="A1107" t="str">
            <v>EKRUCL1</v>
          </cell>
          <cell r="B1107">
            <v>162</v>
          </cell>
        </row>
        <row r="1108">
          <cell r="A1108" t="str">
            <v>EKRUCL2</v>
          </cell>
          <cell r="B1108">
            <v>162</v>
          </cell>
        </row>
        <row r="1109">
          <cell r="A1109" t="str">
            <v>EKCC-W</v>
          </cell>
          <cell r="B1109">
            <v>1368</v>
          </cell>
        </row>
        <row r="1110">
          <cell r="A1110" t="str">
            <v>EKSRPS3</v>
          </cell>
          <cell r="B1110">
            <v>1194.8</v>
          </cell>
        </row>
        <row r="1111">
          <cell r="A1111" t="str">
            <v>EKRTWA</v>
          </cell>
          <cell r="B1111">
            <v>165</v>
          </cell>
        </row>
        <row r="1112">
          <cell r="A1112" t="str">
            <v>EKVKHPC</v>
          </cell>
          <cell r="B1112">
            <v>117</v>
          </cell>
        </row>
        <row r="1113">
          <cell r="A1113" t="str">
            <v>EKDP008C</v>
          </cell>
          <cell r="B1113">
            <v>202</v>
          </cell>
        </row>
        <row r="1114">
          <cell r="A1114" t="str">
            <v>EKDPH008C</v>
          </cell>
          <cell r="B1114">
            <v>305</v>
          </cell>
        </row>
        <row r="1115">
          <cell r="A1115" t="str">
            <v>EKFT008CA</v>
          </cell>
          <cell r="B1115">
            <v>143</v>
          </cell>
        </row>
        <row r="1116">
          <cell r="A1116" t="str">
            <v>EKHBDPC2</v>
          </cell>
          <cell r="B1116">
            <v>182</v>
          </cell>
        </row>
        <row r="1117">
          <cell r="A1117" t="str">
            <v>EKPCCAB1</v>
          </cell>
          <cell r="B1117">
            <v>305</v>
          </cell>
        </row>
        <row r="1118">
          <cell r="A1118" t="str">
            <v>EKRSC1</v>
          </cell>
          <cell r="B1118">
            <v>105</v>
          </cell>
        </row>
        <row r="1119">
          <cell r="A1119" t="str">
            <v>EKFMAHTB</v>
          </cell>
          <cell r="B1119">
            <v>314</v>
          </cell>
        </row>
        <row r="1120">
          <cell r="A1120" t="str">
            <v>EKMKHT1</v>
          </cell>
          <cell r="B1120">
            <v>103</v>
          </cell>
        </row>
        <row r="1121">
          <cell r="A1121" t="str">
            <v>EKMKHT2</v>
          </cell>
          <cell r="B1121">
            <v>31</v>
          </cell>
        </row>
        <row r="1122">
          <cell r="A1122" t="str">
            <v>EKMBIL1</v>
          </cell>
          <cell r="B1122">
            <v>174</v>
          </cell>
        </row>
        <row r="1123">
          <cell r="A1123" t="str">
            <v>EKRUAHTB</v>
          </cell>
          <cell r="B1123">
            <v>266.8</v>
          </cell>
        </row>
        <row r="1124">
          <cell r="A1124" t="str">
            <v>EK016SNC</v>
          </cell>
          <cell r="B1124">
            <v>262</v>
          </cell>
        </row>
        <row r="1125">
          <cell r="A1125" t="str">
            <v>DTC601C51</v>
          </cell>
          <cell r="B1125">
            <v>3357</v>
          </cell>
        </row>
        <row r="1126">
          <cell r="A1126" t="str">
            <v>BER45A410</v>
          </cell>
          <cell r="B1126">
            <v>294</v>
          </cell>
        </row>
        <row r="1127">
          <cell r="A1127" t="str">
            <v>BRP5A1R</v>
          </cell>
          <cell r="B1127">
            <v>818</v>
          </cell>
        </row>
        <row r="1128">
          <cell r="A1128" t="str">
            <v>BRR2A1R</v>
          </cell>
          <cell r="B1128">
            <v>4734</v>
          </cell>
        </row>
        <row r="1129">
          <cell r="A1129" t="str">
            <v>BWC45A1</v>
          </cell>
          <cell r="B1129">
            <v>143</v>
          </cell>
        </row>
        <row r="1130">
          <cell r="A1130" t="str">
            <v>BRR9A1V1</v>
          </cell>
          <cell r="B1130">
            <v>1382</v>
          </cell>
        </row>
        <row r="1131">
          <cell r="A1131" t="str">
            <v>BWC63A2</v>
          </cell>
          <cell r="B1131">
            <v>485</v>
          </cell>
        </row>
        <row r="1132">
          <cell r="A1132" t="str">
            <v>RTD-HO</v>
          </cell>
          <cell r="B1132">
            <v>425</v>
          </cell>
        </row>
        <row r="1133">
          <cell r="A1133" t="str">
            <v>K.RSS</v>
          </cell>
          <cell r="B1133">
            <v>151</v>
          </cell>
        </row>
        <row r="1134">
          <cell r="A1134" t="str">
            <v>KLIC-DD</v>
          </cell>
          <cell r="B1134">
            <v>248</v>
          </cell>
        </row>
        <row r="1135">
          <cell r="A1135" t="str">
            <v>KLIC-DI</v>
          </cell>
          <cell r="B1135">
            <v>279</v>
          </cell>
        </row>
        <row r="1136">
          <cell r="A1136" t="str">
            <v>RTD-10</v>
          </cell>
          <cell r="B1136">
            <v>425</v>
          </cell>
        </row>
        <row r="1137">
          <cell r="A1137" t="str">
            <v>RTD-NET</v>
          </cell>
          <cell r="B1137">
            <v>319</v>
          </cell>
        </row>
        <row r="1138">
          <cell r="A1138" t="str">
            <v>EKRTHB</v>
          </cell>
          <cell r="B1138">
            <v>2442</v>
          </cell>
        </row>
        <row r="1139">
          <cell r="A1139" t="str">
            <v>RS-SE</v>
          </cell>
          <cell r="B1139">
            <v>134</v>
          </cell>
        </row>
        <row r="1140">
          <cell r="A1140" t="str">
            <v>RTD-20</v>
          </cell>
          <cell r="B1140">
            <v>504</v>
          </cell>
        </row>
        <row r="1141">
          <cell r="A1141" t="str">
            <v>RTD-RA</v>
          </cell>
          <cell r="B1141">
            <v>274</v>
          </cell>
        </row>
        <row r="1142">
          <cell r="A1142" t="str">
            <v>RTD-W</v>
          </cell>
          <cell r="B1142">
            <v>442</v>
          </cell>
        </row>
        <row r="1143">
          <cell r="A1143" t="str">
            <v>WGDCMCPLR</v>
          </cell>
          <cell r="B1143">
            <v>641</v>
          </cell>
        </row>
        <row r="1144">
          <cell r="A1144" t="str">
            <v>VAM150FA</v>
          </cell>
          <cell r="B1144">
            <v>1234.9015544041451</v>
          </cell>
        </row>
        <row r="1145">
          <cell r="A1145" t="str">
            <v>VAM250FA</v>
          </cell>
          <cell r="B1145">
            <v>1458.0438596491229</v>
          </cell>
        </row>
        <row r="1146">
          <cell r="A1146" t="str">
            <v>VKM100GM</v>
          </cell>
          <cell r="B1146">
            <v>8581.005961251862</v>
          </cell>
        </row>
        <row r="1147">
          <cell r="A1147" t="str">
            <v>VKM50G</v>
          </cell>
          <cell r="B1147">
            <v>7188.096975088969</v>
          </cell>
        </row>
        <row r="1148">
          <cell r="A1148" t="str">
            <v>VKM80G</v>
          </cell>
          <cell r="B1148">
            <v>7793.556832170701</v>
          </cell>
        </row>
        <row r="1149">
          <cell r="A1149" t="str">
            <v>VKM80GM</v>
          </cell>
          <cell r="B1149">
            <v>8504.629266378972</v>
          </cell>
        </row>
        <row r="1150">
          <cell r="A1150" t="str">
            <v>FXMQ125MF</v>
          </cell>
          <cell r="B1150">
            <v>4725.631768953068</v>
          </cell>
        </row>
        <row r="1151">
          <cell r="A1151" t="str">
            <v>FXMQ200MF</v>
          </cell>
          <cell r="B1151">
            <v>5749.054505005562</v>
          </cell>
        </row>
        <row r="1152">
          <cell r="A1152" t="str">
            <v>FXMQ250MF</v>
          </cell>
          <cell r="B1152">
            <v>5846.044833242208</v>
          </cell>
        </row>
        <row r="1153">
          <cell r="A1153" t="str">
            <v>VKM100GB</v>
          </cell>
          <cell r="B1153">
            <v>8580.63654618474</v>
          </cell>
        </row>
        <row r="1154">
          <cell r="A1154" t="str">
            <v>VKM100GBM</v>
          </cell>
          <cell r="B1154">
            <v>9439.10655737705</v>
          </cell>
        </row>
        <row r="1155">
          <cell r="A1155" t="str">
            <v>VKM50GB</v>
          </cell>
          <cell r="B1155">
            <v>7188.096975088969</v>
          </cell>
        </row>
        <row r="1156">
          <cell r="A1156" t="str">
            <v>VKM50GBM</v>
          </cell>
          <cell r="B1156">
            <v>8142.470842332614</v>
          </cell>
        </row>
        <row r="1157">
          <cell r="A1157" t="str">
            <v>VKM80GB</v>
          </cell>
          <cell r="B1157">
            <v>7793.556832170701</v>
          </cell>
        </row>
        <row r="1158">
          <cell r="A1158" t="str">
            <v>VKM80GBM</v>
          </cell>
          <cell r="B1158">
            <v>9355.09219301687</v>
          </cell>
        </row>
        <row r="1159">
          <cell r="A1159" t="str">
            <v>VAM1000FB</v>
          </cell>
          <cell r="B1159">
            <v>2541.796226415094</v>
          </cell>
        </row>
        <row r="1160">
          <cell r="A1160" t="str">
            <v>VAM1500FB</v>
          </cell>
          <cell r="B1160">
            <v>4410.48951048951</v>
          </cell>
        </row>
        <row r="1161">
          <cell r="A1161" t="str">
            <v>VAM2000FB</v>
          </cell>
          <cell r="B1161">
            <v>5014.59693877551</v>
          </cell>
        </row>
        <row r="1162">
          <cell r="A1162" t="str">
            <v>VAM350FB</v>
          </cell>
          <cell r="B1162">
            <v>1685.199240986717</v>
          </cell>
        </row>
        <row r="1163">
          <cell r="A1163" t="str">
            <v>VAM500FB</v>
          </cell>
          <cell r="B1163">
            <v>1868.3561643835617</v>
          </cell>
        </row>
        <row r="1164">
          <cell r="A1164" t="str">
            <v>VAM650FB</v>
          </cell>
          <cell r="B1164">
            <v>2053.4953271028035</v>
          </cell>
        </row>
        <row r="1165">
          <cell r="A1165" t="str">
            <v>VAM800FB</v>
          </cell>
          <cell r="B1165">
            <v>2242.647646219686</v>
          </cell>
        </row>
        <row r="1166">
          <cell r="A1166" t="str">
            <v>MCK75J</v>
          </cell>
          <cell r="B1166">
            <v>1054.25</v>
          </cell>
        </row>
        <row r="1167">
          <cell r="A1167" t="str">
            <v>MC70L</v>
          </cell>
          <cell r="B1167">
            <v>601.55</v>
          </cell>
        </row>
        <row r="1168">
          <cell r="A1168" t="str">
            <v>ERLQ006CV3</v>
          </cell>
          <cell r="B1168">
            <v>3025.8099902056806</v>
          </cell>
        </row>
        <row r="1169">
          <cell r="A1169" t="str">
            <v>ERLQ011CV3</v>
          </cell>
          <cell r="B1169">
            <v>5477.757575757576</v>
          </cell>
        </row>
        <row r="1170">
          <cell r="A1170" t="str">
            <v>ERLQ011CW1</v>
          </cell>
          <cell r="B1170">
            <v>5994.597627286208</v>
          </cell>
        </row>
        <row r="1171">
          <cell r="A1171" t="str">
            <v>ERLQ014CV3</v>
          </cell>
          <cell r="B1171">
            <v>6508.35519125683</v>
          </cell>
        </row>
        <row r="1172">
          <cell r="A1172" t="str">
            <v>ERLQ014CW1</v>
          </cell>
          <cell r="B1172">
            <v>7122.123595505618</v>
          </cell>
        </row>
        <row r="1173">
          <cell r="A1173" t="str">
            <v>ERLQ016CW1</v>
          </cell>
          <cell r="B1173">
            <v>7939.804777902202</v>
          </cell>
        </row>
        <row r="1174">
          <cell r="A1174" t="str">
            <v>ERRQ011AV1</v>
          </cell>
          <cell r="B1174">
            <v>5427.833515283844</v>
          </cell>
        </row>
        <row r="1175">
          <cell r="A1175" t="str">
            <v>ERRQ011AY1</v>
          </cell>
          <cell r="B1175">
            <v>5936.603594608088</v>
          </cell>
        </row>
        <row r="1176">
          <cell r="A1176" t="str">
            <v>ERRQ014AY1</v>
          </cell>
          <cell r="B1176">
            <v>7058.127257454851</v>
          </cell>
        </row>
        <row r="1177">
          <cell r="A1177" t="str">
            <v>ERRQ016AY1</v>
          </cell>
          <cell r="B1177">
            <v>7863.803618545043</v>
          </cell>
        </row>
        <row r="1178">
          <cell r="A1178" t="str">
            <v>EBLQ011BB6V3</v>
          </cell>
          <cell r="B1178">
            <v>0</v>
          </cell>
        </row>
        <row r="1179">
          <cell r="A1179" t="str">
            <v>EMRQ16A</v>
          </cell>
          <cell r="B1179">
            <v>15233.842996108948</v>
          </cell>
        </row>
        <row r="1180">
          <cell r="A1180" t="str">
            <v>EHVH04S18CB3V</v>
          </cell>
          <cell r="B1180">
            <v>6116.099999999999</v>
          </cell>
        </row>
        <row r="1181">
          <cell r="A1181" t="str">
            <v>EHVH08S18CB3V</v>
          </cell>
          <cell r="B1181">
            <v>6301.7</v>
          </cell>
        </row>
        <row r="1182">
          <cell r="A1182" t="str">
            <v>EHVH08S26CB9W</v>
          </cell>
          <cell r="B1182">
            <v>6812.099999999999</v>
          </cell>
        </row>
        <row r="1183">
          <cell r="A1183" t="str">
            <v>EHVH16S18CB3V</v>
          </cell>
          <cell r="B1183">
            <v>7354.4</v>
          </cell>
        </row>
        <row r="1184">
          <cell r="A1184" t="str">
            <v>EHVH16S26CB9W</v>
          </cell>
          <cell r="B1184">
            <v>7925.7</v>
          </cell>
        </row>
        <row r="1185">
          <cell r="A1185" t="str">
            <v>EHBX16C3V</v>
          </cell>
          <cell r="B1185">
            <v>4155.32239657632</v>
          </cell>
        </row>
        <row r="1186">
          <cell r="A1186" t="str">
            <v>EHVH16S18C3V</v>
          </cell>
          <cell r="B1186">
            <v>7522.599999999999</v>
          </cell>
        </row>
        <row r="1187">
          <cell r="A1187" t="str">
            <v>EHBX16C9W</v>
          </cell>
          <cell r="B1187">
            <v>5026.010023584905</v>
          </cell>
        </row>
        <row r="1188">
          <cell r="A1188" t="str">
            <v>EHVH04S18C3V</v>
          </cell>
          <cell r="B1188">
            <v>6284.3</v>
          </cell>
        </row>
        <row r="1189">
          <cell r="A1189" t="str">
            <v>EHVH08S18C3V</v>
          </cell>
          <cell r="B1189">
            <v>6469.9</v>
          </cell>
        </row>
        <row r="1190">
          <cell r="A1190" t="str">
            <v>EHVH08S26C9W</v>
          </cell>
          <cell r="B1190">
            <v>6980.3</v>
          </cell>
        </row>
        <row r="1191">
          <cell r="A1191" t="str">
            <v>EHVH16S26C9W</v>
          </cell>
          <cell r="B1191">
            <v>8093.9</v>
          </cell>
        </row>
        <row r="1192">
          <cell r="A1192" t="str">
            <v>EKSV26P</v>
          </cell>
          <cell r="B1192">
            <v>1188.5211970074813</v>
          </cell>
        </row>
        <row r="1193">
          <cell r="A1193" t="str">
            <v>KKRP01A</v>
          </cell>
          <cell r="B1193">
            <v>324.8532110091743</v>
          </cell>
        </row>
        <row r="1194">
          <cell r="A1194" t="str">
            <v>FAQ71B</v>
          </cell>
          <cell r="B1194">
            <v>1608</v>
          </cell>
        </row>
        <row r="1195">
          <cell r="A1195" t="str">
            <v>FAQ100B</v>
          </cell>
          <cell r="B1195">
            <v>1795</v>
          </cell>
        </row>
        <row r="1196">
          <cell r="A1196" t="str">
            <v>VKM50GM</v>
          </cell>
          <cell r="B1196">
            <v>8143</v>
          </cell>
        </row>
        <row r="1197">
          <cell r="A1197" t="str">
            <v>FXDQ20M9</v>
          </cell>
          <cell r="B1197">
            <v>714</v>
          </cell>
        </row>
        <row r="1198">
          <cell r="A1198" t="str">
            <v>FXDQ25M9</v>
          </cell>
          <cell r="B1198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7.28125" style="0" customWidth="1"/>
    <col min="4" max="4" width="1.421875" style="324" customWidth="1"/>
    <col min="5" max="5" width="15.421875" style="325" customWidth="1"/>
    <col min="6" max="6" width="4.421875" style="0" customWidth="1"/>
    <col min="7" max="7" width="1.28515625" style="0" customWidth="1"/>
    <col min="8" max="8" width="5.00390625" style="0" customWidth="1"/>
    <col min="9" max="9" width="9.00390625" style="0" customWidth="1"/>
    <col min="10" max="10" width="1.7109375" style="0" customWidth="1"/>
    <col min="11" max="11" width="7.7109375" style="0" customWidth="1"/>
    <col min="12" max="12" width="27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9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 hidden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 hidden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3.5" hidden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2.75">
      <c r="A10" s="10"/>
      <c r="B10" s="11"/>
      <c r="C10" s="11"/>
      <c r="D10" s="11"/>
      <c r="E10" s="11"/>
      <c r="F10" s="12"/>
      <c r="G10" s="12"/>
      <c r="H10" s="12"/>
      <c r="I10" s="12"/>
      <c r="J10" s="11"/>
      <c r="K10" s="11"/>
      <c r="L10" s="13"/>
    </row>
    <row r="11" spans="1:12" ht="12.75">
      <c r="A11" s="14"/>
      <c r="B11" s="11"/>
      <c r="C11" s="11"/>
      <c r="D11" s="11"/>
      <c r="E11" s="11"/>
      <c r="F11" s="12"/>
      <c r="G11" s="12"/>
      <c r="H11" s="12"/>
      <c r="I11" s="12"/>
      <c r="J11" s="11"/>
      <c r="K11" s="11"/>
      <c r="L11" s="13"/>
    </row>
    <row r="12" spans="1:12" ht="13.5" thickBot="1">
      <c r="A12" s="14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3"/>
    </row>
    <row r="13" spans="1:12" ht="12.75">
      <c r="A13" s="15" t="s">
        <v>0</v>
      </c>
      <c r="B13" s="16" t="str">
        <f>'[1]прайс'!D1</f>
        <v>c 01.06.2014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3.5" thickBot="1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12.75">
      <c r="A15" s="23"/>
      <c r="B15" s="24" t="s">
        <v>1</v>
      </c>
      <c r="C15" s="25" t="s">
        <v>2</v>
      </c>
      <c r="D15" s="26"/>
      <c r="E15" s="27"/>
      <c r="F15" s="28" t="s">
        <v>3</v>
      </c>
      <c r="G15" s="29"/>
      <c r="H15" s="30"/>
      <c r="I15" s="28" t="s">
        <v>4</v>
      </c>
      <c r="J15" s="29"/>
      <c r="K15" s="30"/>
      <c r="L15" s="31"/>
    </row>
    <row r="16" spans="1:12" ht="12.75">
      <c r="A16" s="32"/>
      <c r="B16" s="33"/>
      <c r="C16" s="34" t="s">
        <v>5</v>
      </c>
      <c r="D16" s="35"/>
      <c r="E16" s="36"/>
      <c r="F16" s="37"/>
      <c r="G16" s="38"/>
      <c r="H16" s="39"/>
      <c r="I16" s="37"/>
      <c r="J16" s="38"/>
      <c r="K16" s="39"/>
      <c r="L16" s="40"/>
    </row>
    <row r="17" spans="1:12" ht="13.5" thickBot="1">
      <c r="A17" s="41"/>
      <c r="B17" s="42"/>
      <c r="C17" s="43" t="s">
        <v>6</v>
      </c>
      <c r="D17" s="44"/>
      <c r="E17" s="45"/>
      <c r="F17" s="46"/>
      <c r="G17" s="47"/>
      <c r="H17" s="48"/>
      <c r="I17" s="46"/>
      <c r="J17" s="47"/>
      <c r="K17" s="48"/>
      <c r="L17" s="49"/>
    </row>
    <row r="18" spans="1:12" ht="13.5" thickBot="1">
      <c r="A18" s="50" t="s">
        <v>167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2" ht="12.75">
      <c r="A19" s="53" t="s">
        <v>7</v>
      </c>
      <c r="B19" s="54" t="s">
        <v>8</v>
      </c>
      <c r="C19" s="55" t="s">
        <v>9</v>
      </c>
      <c r="D19" s="56"/>
      <c r="E19" s="57"/>
      <c r="F19" s="58">
        <f>IF(C19&lt;&gt;0,VLOOKUP(C19,'[1]прайс'!$A$2:$B1602,2,FALSE),"")</f>
        <v>777.4703363914373</v>
      </c>
      <c r="G19" s="59"/>
      <c r="H19" s="60"/>
      <c r="I19" s="61">
        <f>F19+F20</f>
        <v>2507.449471444548</v>
      </c>
      <c r="J19" s="62"/>
      <c r="K19" s="63"/>
      <c r="L19" s="64"/>
    </row>
    <row r="20" spans="1:12" ht="12.75">
      <c r="A20" s="65"/>
      <c r="B20" s="66"/>
      <c r="C20" s="67" t="s">
        <v>10</v>
      </c>
      <c r="D20" s="68"/>
      <c r="E20" s="69"/>
      <c r="F20" s="70">
        <f>IF(C20&lt;&gt;0,VLOOKUP(C20,'[1]прайс'!$A$2:$B1603,2,FALSE),"")</f>
        <v>1729.9791350531107</v>
      </c>
      <c r="G20" s="71"/>
      <c r="H20" s="72"/>
      <c r="I20" s="73"/>
      <c r="J20" s="74"/>
      <c r="K20" s="75"/>
      <c r="L20" s="76"/>
    </row>
    <row r="21" spans="1:12" ht="12.75">
      <c r="A21" s="65" t="s">
        <v>11</v>
      </c>
      <c r="B21" s="66" t="s">
        <v>12</v>
      </c>
      <c r="C21" s="77" t="s">
        <v>13</v>
      </c>
      <c r="D21" s="78"/>
      <c r="E21" s="79"/>
      <c r="F21" s="80">
        <f>IF(C21&lt;&gt;0,VLOOKUP(C21,'[1]прайс'!$A$2:$B1605,2,FALSE),"")</f>
        <v>795.9201492537313</v>
      </c>
      <c r="G21" s="81"/>
      <c r="H21" s="82"/>
      <c r="I21" s="83">
        <f>F21+F22</f>
        <v>2548.4101359025963</v>
      </c>
      <c r="J21" s="84"/>
      <c r="K21" s="85"/>
      <c r="L21" s="76"/>
    </row>
    <row r="22" spans="1:12" ht="12.75">
      <c r="A22" s="65"/>
      <c r="B22" s="66"/>
      <c r="C22" s="67" t="s">
        <v>14</v>
      </c>
      <c r="D22" s="68"/>
      <c r="E22" s="69"/>
      <c r="F22" s="70">
        <f>IF(C22&lt;&gt;0,VLOOKUP(C22,'[1]прайс'!$A$2:$B1606,2,FALSE),"")</f>
        <v>1752.489986648865</v>
      </c>
      <c r="G22" s="71"/>
      <c r="H22" s="72"/>
      <c r="I22" s="73"/>
      <c r="J22" s="74"/>
      <c r="K22" s="75"/>
      <c r="L22" s="76"/>
    </row>
    <row r="23" spans="1:12" ht="12.75">
      <c r="A23" s="65" t="s">
        <v>15</v>
      </c>
      <c r="B23" s="66" t="s">
        <v>16</v>
      </c>
      <c r="C23" s="77" t="s">
        <v>17</v>
      </c>
      <c r="D23" s="78"/>
      <c r="E23" s="79"/>
      <c r="F23" s="80">
        <f>IF(C23&lt;&gt;0,VLOOKUP(C23,'[1]прайс'!$A$2:$B1607,2,FALSE),"")</f>
        <v>1141.59375</v>
      </c>
      <c r="G23" s="81"/>
      <c r="H23" s="82"/>
      <c r="I23" s="83">
        <f>F23+F24</f>
        <v>3060.3937499999997</v>
      </c>
      <c r="J23" s="84"/>
      <c r="K23" s="85"/>
      <c r="L23" s="76"/>
    </row>
    <row r="24" spans="1:12" ht="13.5" thickBot="1">
      <c r="A24" s="86"/>
      <c r="B24" s="87"/>
      <c r="C24" s="88" t="s">
        <v>18</v>
      </c>
      <c r="D24" s="89"/>
      <c r="E24" s="90"/>
      <c r="F24" s="91">
        <f>IF(C24&lt;&gt;0,VLOOKUP(C24,'[1]прайс'!$A$2:$B1608,2,FALSE),"")</f>
        <v>1918.7999999999997</v>
      </c>
      <c r="G24" s="92"/>
      <c r="H24" s="93"/>
      <c r="I24" s="94"/>
      <c r="J24" s="95"/>
      <c r="K24" s="96"/>
      <c r="L24" s="97"/>
    </row>
    <row r="25" spans="1:12" ht="12.75">
      <c r="A25" s="53" t="s">
        <v>19</v>
      </c>
      <c r="B25" s="54" t="s">
        <v>20</v>
      </c>
      <c r="C25" s="55" t="s">
        <v>21</v>
      </c>
      <c r="D25" s="56"/>
      <c r="E25" s="57"/>
      <c r="F25" s="58">
        <f>IF(C25&lt;&gt;0,VLOOKUP(C25,'[1]прайс'!$A$2:$B1608,2,FALSE),"")</f>
        <v>917.8875</v>
      </c>
      <c r="G25" s="59"/>
      <c r="H25" s="60"/>
      <c r="I25" s="61">
        <f>F25+F26</f>
        <v>2763.4283970976253</v>
      </c>
      <c r="J25" s="62"/>
      <c r="K25" s="63"/>
      <c r="L25" s="64"/>
    </row>
    <row r="26" spans="1:12" ht="12.75">
      <c r="A26" s="65"/>
      <c r="B26" s="66"/>
      <c r="C26" s="67" t="s">
        <v>22</v>
      </c>
      <c r="D26" s="68"/>
      <c r="E26" s="69"/>
      <c r="F26" s="70">
        <f>IF(C26&lt;&gt;0,VLOOKUP(C26,'[1]прайс'!$A$2:$B1609,2,FALSE),"")</f>
        <v>1845.5408970976252</v>
      </c>
      <c r="G26" s="71"/>
      <c r="H26" s="72"/>
      <c r="I26" s="73"/>
      <c r="J26" s="74"/>
      <c r="K26" s="75"/>
      <c r="L26" s="76"/>
    </row>
    <row r="27" spans="1:12" ht="12.75">
      <c r="A27" s="65" t="s">
        <v>23</v>
      </c>
      <c r="B27" s="66" t="s">
        <v>24</v>
      </c>
      <c r="C27" s="77" t="s">
        <v>25</v>
      </c>
      <c r="D27" s="78"/>
      <c r="E27" s="79"/>
      <c r="F27" s="80">
        <f>IF(C27&lt;&gt;0,VLOOKUP(C27,'[1]прайс'!$A$2:$B1611,2,FALSE),"")</f>
        <v>938.4</v>
      </c>
      <c r="G27" s="81"/>
      <c r="H27" s="82"/>
      <c r="I27" s="83">
        <f>F27+F28</f>
        <v>2948.6</v>
      </c>
      <c r="J27" s="84"/>
      <c r="K27" s="85"/>
      <c r="L27" s="76"/>
    </row>
    <row r="28" spans="1:12" ht="12.75">
      <c r="A28" s="65"/>
      <c r="B28" s="66"/>
      <c r="C28" s="67" t="s">
        <v>26</v>
      </c>
      <c r="D28" s="68"/>
      <c r="E28" s="69"/>
      <c r="F28" s="70">
        <f>IF(C28&lt;&gt;0,VLOOKUP(C28,'[1]прайс'!$A$2:$B1612,2,FALSE),"")</f>
        <v>2010.1999999999998</v>
      </c>
      <c r="G28" s="71"/>
      <c r="H28" s="72"/>
      <c r="I28" s="73"/>
      <c r="J28" s="74"/>
      <c r="K28" s="75"/>
      <c r="L28" s="76"/>
    </row>
    <row r="29" spans="1:12" ht="12.75">
      <c r="A29" s="65" t="s">
        <v>27</v>
      </c>
      <c r="B29" s="66" t="s">
        <v>28</v>
      </c>
      <c r="C29" s="77" t="s">
        <v>29</v>
      </c>
      <c r="D29" s="78"/>
      <c r="E29" s="79"/>
      <c r="F29" s="80">
        <f>IF(C29&lt;&gt;0,VLOOKUP(C29,'[1]прайс'!$A$2:$B1613,2,FALSE),"")</f>
        <v>1372.7391211604092</v>
      </c>
      <c r="G29" s="81"/>
      <c r="H29" s="82"/>
      <c r="I29" s="83">
        <f>F29+F30</f>
        <v>3580.080425508235</v>
      </c>
      <c r="J29" s="84"/>
      <c r="K29" s="85"/>
      <c r="L29" s="76"/>
    </row>
    <row r="30" spans="1:12" ht="13.5" thickBot="1">
      <c r="A30" s="86"/>
      <c r="B30" s="87"/>
      <c r="C30" s="88" t="s">
        <v>30</v>
      </c>
      <c r="D30" s="89"/>
      <c r="E30" s="90"/>
      <c r="F30" s="91">
        <f>IF(C30&lt;&gt;0,VLOOKUP(C30,'[1]прайс'!$A$2:$B1614,2,FALSE),"")</f>
        <v>2207.341304347826</v>
      </c>
      <c r="G30" s="92"/>
      <c r="H30" s="93"/>
      <c r="I30" s="94"/>
      <c r="J30" s="95"/>
      <c r="K30" s="96"/>
      <c r="L30" s="97"/>
    </row>
    <row r="31" spans="1:12" ht="13.5" thickBot="1">
      <c r="A31" s="98" t="s">
        <v>168</v>
      </c>
      <c r="B31" s="99"/>
      <c r="C31" s="99"/>
      <c r="D31" s="100"/>
      <c r="E31" s="99"/>
      <c r="F31" s="99"/>
      <c r="G31" s="99"/>
      <c r="H31" s="99"/>
      <c r="I31" s="99"/>
      <c r="J31" s="99"/>
      <c r="K31" s="99"/>
      <c r="L31" s="101"/>
    </row>
    <row r="32" spans="1:12" ht="12.75">
      <c r="A32" s="102" t="s">
        <v>169</v>
      </c>
      <c r="B32" s="103" t="s">
        <v>31</v>
      </c>
      <c r="C32" s="104" t="s">
        <v>32</v>
      </c>
      <c r="D32" s="105"/>
      <c r="E32" s="106"/>
      <c r="F32" s="58">
        <f>IF(C32&lt;&gt;0,VLOOKUP(C32,'[1]прайс'!$A$2:$B1612,2,FALSE),"")</f>
        <v>624.2134831460675</v>
      </c>
      <c r="G32" s="59"/>
      <c r="H32" s="60"/>
      <c r="I32" s="61">
        <f>F32+F33</f>
        <v>1520.1225740551583</v>
      </c>
      <c r="J32" s="62"/>
      <c r="K32" s="63"/>
      <c r="L32" s="107"/>
    </row>
    <row r="33" spans="1:12" ht="12.75">
      <c r="A33" s="108"/>
      <c r="B33" s="109"/>
      <c r="C33" s="67" t="s">
        <v>33</v>
      </c>
      <c r="D33" s="68"/>
      <c r="E33" s="69"/>
      <c r="F33" s="70">
        <f>IF(C33&lt;&gt;0,VLOOKUP(C33,'[1]прайс'!$A$2:$B1613,2,FALSE),"")</f>
        <v>895.9090909090909</v>
      </c>
      <c r="G33" s="71"/>
      <c r="H33" s="72"/>
      <c r="I33" s="73"/>
      <c r="J33" s="74"/>
      <c r="K33" s="75"/>
      <c r="L33" s="110"/>
    </row>
    <row r="34" spans="1:12" ht="12.75">
      <c r="A34" s="108"/>
      <c r="B34" s="109"/>
      <c r="C34" s="111" t="s">
        <v>34</v>
      </c>
      <c r="D34" s="112"/>
      <c r="E34" s="113"/>
      <c r="F34" s="80">
        <f>IF(C34&lt;&gt;0,VLOOKUP(C34,'[1]прайс'!$A$2:$B1614,2,FALSE),"")</f>
        <v>729.0353697749196</v>
      </c>
      <c r="G34" s="81"/>
      <c r="H34" s="82"/>
      <c r="I34" s="83">
        <f>F34+F35</f>
        <v>1624.9444606840104</v>
      </c>
      <c r="J34" s="84"/>
      <c r="K34" s="85"/>
      <c r="L34" s="110"/>
    </row>
    <row r="35" spans="1:12" ht="12.75">
      <c r="A35" s="114"/>
      <c r="B35" s="115"/>
      <c r="C35" s="67" t="s">
        <v>33</v>
      </c>
      <c r="D35" s="68"/>
      <c r="E35" s="69"/>
      <c r="F35" s="70">
        <f>IF(C35&lt;&gt;0,VLOOKUP(C35,'[1]прайс'!$A$2:$B1615,2,FALSE),"")</f>
        <v>895.9090909090909</v>
      </c>
      <c r="G35" s="71"/>
      <c r="H35" s="72"/>
      <c r="I35" s="73"/>
      <c r="J35" s="74"/>
      <c r="K35" s="75"/>
      <c r="L35" s="110"/>
    </row>
    <row r="36" spans="1:12" ht="12.75">
      <c r="A36" s="116" t="s">
        <v>170</v>
      </c>
      <c r="B36" s="117" t="s">
        <v>35</v>
      </c>
      <c r="C36" s="118" t="s">
        <v>36</v>
      </c>
      <c r="D36" s="119"/>
      <c r="E36" s="120"/>
      <c r="F36" s="80">
        <f>IF(C36&lt;&gt;0,VLOOKUP(C36,'[1]прайс'!$A$2:$B1933,2,FALSE),"")</f>
        <v>708.5397350993377</v>
      </c>
      <c r="G36" s="81"/>
      <c r="H36" s="82"/>
      <c r="I36" s="83">
        <f>F36+F37</f>
        <v>1775.017457871615</v>
      </c>
      <c r="J36" s="84"/>
      <c r="K36" s="85"/>
      <c r="L36" s="110"/>
    </row>
    <row r="37" spans="1:12" ht="12.75">
      <c r="A37" s="108"/>
      <c r="B37" s="109"/>
      <c r="C37" s="67" t="s">
        <v>37</v>
      </c>
      <c r="D37" s="68"/>
      <c r="E37" s="69"/>
      <c r="F37" s="70">
        <f>IF(C37&lt;&gt;0,VLOOKUP(C37,'[1]прайс'!$A$2:$B1614,2,FALSE),"")</f>
        <v>1066.4777227722773</v>
      </c>
      <c r="G37" s="71"/>
      <c r="H37" s="72"/>
      <c r="I37" s="73"/>
      <c r="J37" s="74"/>
      <c r="K37" s="75"/>
      <c r="L37" s="110"/>
    </row>
    <row r="38" spans="1:12" ht="12.75">
      <c r="A38" s="108"/>
      <c r="B38" s="109"/>
      <c r="C38" s="118" t="s">
        <v>38</v>
      </c>
      <c r="D38" s="119"/>
      <c r="E38" s="120"/>
      <c r="F38" s="80">
        <f>IF(C38&lt;&gt;0,VLOOKUP(C38,'[1]прайс'!$A$2:$B1616,2,FALSE),"")</f>
        <v>826.4171388101981</v>
      </c>
      <c r="G38" s="81"/>
      <c r="H38" s="82"/>
      <c r="I38" s="83">
        <f>F38+F39</f>
        <v>1892.8948615824754</v>
      </c>
      <c r="J38" s="84"/>
      <c r="K38" s="85"/>
      <c r="L38" s="110"/>
    </row>
    <row r="39" spans="1:12" ht="12.75">
      <c r="A39" s="114"/>
      <c r="B39" s="115"/>
      <c r="C39" s="121" t="s">
        <v>37</v>
      </c>
      <c r="D39" s="122"/>
      <c r="E39" s="123"/>
      <c r="F39" s="124">
        <f>IF(C39&lt;&gt;0,VLOOKUP(C39,'[1]прайс'!$A$2:$B1616,2,FALSE),"")</f>
        <v>1066.4777227722773</v>
      </c>
      <c r="G39" s="125"/>
      <c r="H39" s="126"/>
      <c r="I39" s="73"/>
      <c r="J39" s="74"/>
      <c r="K39" s="75"/>
      <c r="L39" s="110"/>
    </row>
    <row r="40" spans="1:12" ht="12.75">
      <c r="A40" s="116" t="s">
        <v>171</v>
      </c>
      <c r="B40" s="117" t="s">
        <v>39</v>
      </c>
      <c r="C40" s="118" t="s">
        <v>40</v>
      </c>
      <c r="D40" s="119"/>
      <c r="E40" s="120"/>
      <c r="F40" s="80">
        <f>IF(C40&lt;&gt;0,VLOOKUP(C40,'[1]прайс'!$A$2:$B1937,2,FALSE),"")</f>
        <v>1302.7713195691204</v>
      </c>
      <c r="G40" s="81"/>
      <c r="H40" s="82"/>
      <c r="I40" s="83">
        <f>F40+F41</f>
        <v>2913.9949220535923</v>
      </c>
      <c r="J40" s="84"/>
      <c r="K40" s="85"/>
      <c r="L40" s="110"/>
    </row>
    <row r="41" spans="1:12" ht="12.75">
      <c r="A41" s="108"/>
      <c r="B41" s="109"/>
      <c r="C41" s="67" t="s">
        <v>41</v>
      </c>
      <c r="D41" s="68"/>
      <c r="E41" s="69"/>
      <c r="F41" s="70">
        <f>IF(C41&lt;&gt;0,VLOOKUP(C41,'[1]прайс'!$A$2:$B1618,2,FALSE),"")</f>
        <v>1611.223602484472</v>
      </c>
      <c r="G41" s="71"/>
      <c r="H41" s="72"/>
      <c r="I41" s="73"/>
      <c r="J41" s="74"/>
      <c r="K41" s="75"/>
      <c r="L41" s="110"/>
    </row>
    <row r="42" spans="1:12" ht="12.75">
      <c r="A42" s="108"/>
      <c r="B42" s="109"/>
      <c r="C42" s="118" t="s">
        <v>42</v>
      </c>
      <c r="D42" s="119"/>
      <c r="E42" s="120"/>
      <c r="F42" s="80">
        <f>IF(C42&lt;&gt;0,VLOOKUP(C42,'[1]прайс'!$A$2:$B1620,2,FALSE),"")</f>
        <v>1531.8703363914371</v>
      </c>
      <c r="G42" s="81"/>
      <c r="H42" s="82"/>
      <c r="I42" s="83">
        <f>F42+F43</f>
        <v>3143.093938875909</v>
      </c>
      <c r="J42" s="84"/>
      <c r="K42" s="85"/>
      <c r="L42" s="110"/>
    </row>
    <row r="43" spans="1:12" ht="13.5" thickBot="1">
      <c r="A43" s="127"/>
      <c r="B43" s="128"/>
      <c r="C43" s="88" t="s">
        <v>41</v>
      </c>
      <c r="D43" s="89"/>
      <c r="E43" s="90"/>
      <c r="F43" s="129">
        <f>IF(C43&lt;&gt;0,VLOOKUP(C43,'[1]прайс'!$A$2:$B1620,2,FALSE),"")</f>
        <v>1611.223602484472</v>
      </c>
      <c r="G43" s="130"/>
      <c r="H43" s="131"/>
      <c r="I43" s="94"/>
      <c r="J43" s="95"/>
      <c r="K43" s="96"/>
      <c r="L43" s="132"/>
    </row>
    <row r="44" spans="1:12" ht="12.75">
      <c r="A44" s="133" t="s">
        <v>43</v>
      </c>
      <c r="B44" s="109" t="s">
        <v>44</v>
      </c>
      <c r="C44" s="111" t="s">
        <v>45</v>
      </c>
      <c r="D44" s="112"/>
      <c r="E44" s="113"/>
      <c r="F44" s="134">
        <f>IF(C44&lt;&gt;0,VLOOKUP(C44,'[1]прайс'!$A$2:$B1624,2,FALSE),"")</f>
        <v>703.9147286821706</v>
      </c>
      <c r="G44" s="135"/>
      <c r="H44" s="136"/>
      <c r="I44" s="137">
        <f>F44+F45</f>
        <v>1554.8382955611514</v>
      </c>
      <c r="J44" s="137" t="s">
        <v>46</v>
      </c>
      <c r="K44" s="138">
        <f>F44+F45+F46</f>
        <v>1654.2632955611514</v>
      </c>
      <c r="L44" s="107"/>
    </row>
    <row r="45" spans="1:12" ht="12.75">
      <c r="A45" s="133"/>
      <c r="B45" s="109"/>
      <c r="C45" s="139" t="s">
        <v>47</v>
      </c>
      <c r="D45" s="140"/>
      <c r="E45" s="141"/>
      <c r="F45" s="142">
        <f>IF(C45&lt;&gt;0,VLOOKUP(C45,'[1]прайс'!$A$2:$B1625,2,FALSE),"")</f>
        <v>850.923566878981</v>
      </c>
      <c r="G45" s="143"/>
      <c r="H45" s="144"/>
      <c r="I45" s="137"/>
      <c r="J45" s="137"/>
      <c r="K45" s="138"/>
      <c r="L45" s="110"/>
    </row>
    <row r="46" spans="1:12" ht="12.75">
      <c r="A46" s="133"/>
      <c r="B46" s="109"/>
      <c r="C46" s="145" t="s">
        <v>48</v>
      </c>
      <c r="D46" s="146"/>
      <c r="E46" s="147"/>
      <c r="F46" s="124">
        <f>IF(C46&lt;&gt;0,VLOOKUP(C46,'[1]прайс'!$A$2:$B1626,2,FALSE),"")</f>
        <v>99.425</v>
      </c>
      <c r="G46" s="125"/>
      <c r="H46" s="126"/>
      <c r="I46" s="74"/>
      <c r="J46" s="74"/>
      <c r="K46" s="75"/>
      <c r="L46" s="110"/>
    </row>
    <row r="47" spans="1:12" ht="12.75">
      <c r="A47" s="133"/>
      <c r="B47" s="109"/>
      <c r="C47" s="118" t="s">
        <v>49</v>
      </c>
      <c r="D47" s="119"/>
      <c r="E47" s="120"/>
      <c r="F47" s="80">
        <f>IF(C47&lt;&gt;0,VLOOKUP(C47,'[1]прайс'!$A$2:$B1626,2,FALSE),"")</f>
        <v>796.81</v>
      </c>
      <c r="G47" s="81"/>
      <c r="H47" s="82"/>
      <c r="I47" s="83">
        <f>F47+F48</f>
        <v>1647.733566878981</v>
      </c>
      <c r="J47" s="84" t="s">
        <v>46</v>
      </c>
      <c r="K47" s="85">
        <f>F47+F48+F49</f>
        <v>1747.158566878981</v>
      </c>
      <c r="L47" s="110"/>
    </row>
    <row r="48" spans="1:12" ht="12.75">
      <c r="A48" s="133"/>
      <c r="B48" s="109"/>
      <c r="C48" s="145" t="s">
        <v>47</v>
      </c>
      <c r="D48" s="146"/>
      <c r="E48" s="147"/>
      <c r="F48" s="148">
        <f>IF(C48&lt;&gt;0,VLOOKUP(C48,'[1]прайс'!$A$2:$B1627,2,FALSE),"")</f>
        <v>850.923566878981</v>
      </c>
      <c r="G48" s="149"/>
      <c r="H48" s="150"/>
      <c r="I48" s="151"/>
      <c r="J48" s="137"/>
      <c r="K48" s="138"/>
      <c r="L48" s="110"/>
    </row>
    <row r="49" spans="1:12" ht="12.75">
      <c r="A49" s="152"/>
      <c r="B49" s="115"/>
      <c r="C49" s="121" t="s">
        <v>48</v>
      </c>
      <c r="D49" s="122"/>
      <c r="E49" s="123"/>
      <c r="F49" s="124">
        <f>IF(C49&lt;&gt;0,VLOOKUP(C49,'[1]прайс'!$A$2:$B1629,2,FALSE),"")</f>
        <v>99.425</v>
      </c>
      <c r="G49" s="125"/>
      <c r="H49" s="126"/>
      <c r="I49" s="73"/>
      <c r="J49" s="74"/>
      <c r="K49" s="75"/>
      <c r="L49" s="110"/>
    </row>
    <row r="50" spans="1:12" ht="12.75">
      <c r="A50" s="116" t="s">
        <v>50</v>
      </c>
      <c r="B50" s="117" t="s">
        <v>51</v>
      </c>
      <c r="C50" s="111" t="s">
        <v>52</v>
      </c>
      <c r="D50" s="112"/>
      <c r="E50" s="113"/>
      <c r="F50" s="80">
        <f>IF(C50&lt;&gt;0,VLOOKUP(C50,'[1]прайс'!$A$2:$B1945,2,FALSE),"")</f>
        <v>739.2205882352941</v>
      </c>
      <c r="G50" s="81"/>
      <c r="H50" s="82"/>
      <c r="I50" s="83">
        <f>F50+F51</f>
        <v>1635.1296791443851</v>
      </c>
      <c r="J50" s="84" t="s">
        <v>46</v>
      </c>
      <c r="K50" s="85">
        <f>F50+F51+F52</f>
        <v>1734.554679144385</v>
      </c>
      <c r="L50" s="110"/>
    </row>
    <row r="51" spans="1:12" ht="12.75">
      <c r="A51" s="108"/>
      <c r="B51" s="109"/>
      <c r="C51" s="145" t="s">
        <v>33</v>
      </c>
      <c r="D51" s="146"/>
      <c r="E51" s="147"/>
      <c r="F51" s="148">
        <f>IF(C51&lt;&gt;0,VLOOKUP(C51,'[1]прайс'!$A$2:$B1626,2,FALSE),"")</f>
        <v>895.9090909090909</v>
      </c>
      <c r="G51" s="149"/>
      <c r="H51" s="150"/>
      <c r="I51" s="151"/>
      <c r="J51" s="137"/>
      <c r="K51" s="138"/>
      <c r="L51" s="110"/>
    </row>
    <row r="52" spans="1:12" ht="12.75">
      <c r="A52" s="108"/>
      <c r="B52" s="109"/>
      <c r="C52" s="121" t="s">
        <v>48</v>
      </c>
      <c r="D52" s="122"/>
      <c r="E52" s="123"/>
      <c r="F52" s="124">
        <f>IF(C52&lt;&gt;0,VLOOKUP(C52,'[1]прайс'!$A$2:$B1632,2,FALSE),"")</f>
        <v>99.425</v>
      </c>
      <c r="G52" s="125"/>
      <c r="H52" s="126"/>
      <c r="I52" s="73"/>
      <c r="J52" s="74"/>
      <c r="K52" s="75"/>
      <c r="L52" s="110"/>
    </row>
    <row r="53" spans="1:12" ht="12.75">
      <c r="A53" s="108"/>
      <c r="B53" s="109"/>
      <c r="C53" s="118" t="s">
        <v>53</v>
      </c>
      <c r="D53" s="119"/>
      <c r="E53" s="120"/>
      <c r="F53" s="80">
        <f>IF(C53&lt;&gt;0,VLOOKUP(C53,'[1]прайс'!$A$2:$B1628,2,FALSE),"")</f>
        <v>837.17</v>
      </c>
      <c r="G53" s="81"/>
      <c r="H53" s="82"/>
      <c r="I53" s="83">
        <f>F53+F54</f>
        <v>1733.0790909090908</v>
      </c>
      <c r="J53" s="84" t="s">
        <v>46</v>
      </c>
      <c r="K53" s="85">
        <f>F53+F54+F55</f>
        <v>1832.5040909090908</v>
      </c>
      <c r="L53" s="110"/>
    </row>
    <row r="54" spans="1:12" ht="12.75">
      <c r="A54" s="108"/>
      <c r="B54" s="109"/>
      <c r="C54" s="153" t="s">
        <v>33</v>
      </c>
      <c r="D54" s="154"/>
      <c r="E54" s="155"/>
      <c r="F54" s="156">
        <f>IF(C54&lt;&gt;0,VLOOKUP(C54,'[1]прайс'!$A$2:$B1628,2,FALSE),"")</f>
        <v>895.9090909090909</v>
      </c>
      <c r="G54" s="157"/>
      <c r="H54" s="158"/>
      <c r="I54" s="151"/>
      <c r="J54" s="137"/>
      <c r="K54" s="138"/>
      <c r="L54" s="110"/>
    </row>
    <row r="55" spans="1:12" ht="12.75">
      <c r="A55" s="114"/>
      <c r="B55" s="115"/>
      <c r="C55" s="121" t="s">
        <v>48</v>
      </c>
      <c r="D55" s="122"/>
      <c r="E55" s="123"/>
      <c r="F55" s="124">
        <f>IF(C55&lt;&gt;0,VLOOKUP(C55,'[1]прайс'!$A$2:$B1635,2,FALSE),"")</f>
        <v>99.425</v>
      </c>
      <c r="G55" s="125"/>
      <c r="H55" s="126"/>
      <c r="I55" s="73"/>
      <c r="J55" s="74"/>
      <c r="K55" s="75"/>
      <c r="L55" s="110"/>
    </row>
    <row r="56" spans="1:12" ht="12.75">
      <c r="A56" s="116" t="s">
        <v>54</v>
      </c>
      <c r="B56" s="117" t="s">
        <v>35</v>
      </c>
      <c r="C56" s="118" t="s">
        <v>55</v>
      </c>
      <c r="D56" s="119"/>
      <c r="E56" s="120"/>
      <c r="F56" s="80">
        <f>IF(C56&lt;&gt;0,VLOOKUP(C56,'[1]прайс'!$A$2:$B1949,2,FALSE),"")</f>
        <v>817.3344155844155</v>
      </c>
      <c r="G56" s="81"/>
      <c r="H56" s="82"/>
      <c r="I56" s="83">
        <f>F56+F57</f>
        <v>1883.8121383566927</v>
      </c>
      <c r="J56" s="84" t="s">
        <v>46</v>
      </c>
      <c r="K56" s="85">
        <f>F56+F57+F58</f>
        <v>1983.2371383566926</v>
      </c>
      <c r="L56" s="110"/>
    </row>
    <row r="57" spans="1:12" ht="12.75">
      <c r="A57" s="108"/>
      <c r="B57" s="109"/>
      <c r="C57" s="139" t="s">
        <v>37</v>
      </c>
      <c r="D57" s="140"/>
      <c r="E57" s="141"/>
      <c r="F57" s="148">
        <f>IF(C57&lt;&gt;0,VLOOKUP(C57,'[1]прайс'!$A$2:$B1630,2,FALSE),"")</f>
        <v>1066.4777227722773</v>
      </c>
      <c r="G57" s="149"/>
      <c r="H57" s="150"/>
      <c r="I57" s="151"/>
      <c r="J57" s="137"/>
      <c r="K57" s="138"/>
      <c r="L57" s="110"/>
    </row>
    <row r="58" spans="1:12" ht="12.75">
      <c r="A58" s="108"/>
      <c r="B58" s="109"/>
      <c r="C58" s="67" t="s">
        <v>48</v>
      </c>
      <c r="D58" s="68"/>
      <c r="E58" s="69"/>
      <c r="F58" s="124">
        <f>IF(C58&lt;&gt;0,VLOOKUP(C58,'[1]прайс'!$A$2:$B1638,2,FALSE),"")</f>
        <v>99.425</v>
      </c>
      <c r="G58" s="125"/>
      <c r="H58" s="126"/>
      <c r="I58" s="73"/>
      <c r="J58" s="74"/>
      <c r="K58" s="75"/>
      <c r="L58" s="110"/>
    </row>
    <row r="59" spans="1:12" ht="12.75">
      <c r="A59" s="108"/>
      <c r="B59" s="109"/>
      <c r="C59" s="118" t="s">
        <v>56</v>
      </c>
      <c r="D59" s="119"/>
      <c r="E59" s="120"/>
      <c r="F59" s="80">
        <f>IF(C59&lt;&gt;0,VLOOKUP(C59,'[1]прайс'!$A$2:$B1632,2,FALSE),"")</f>
        <v>931.44</v>
      </c>
      <c r="G59" s="81"/>
      <c r="H59" s="82"/>
      <c r="I59" s="83">
        <f>F59+F60</f>
        <v>1997.9177227722773</v>
      </c>
      <c r="J59" s="84" t="s">
        <v>46</v>
      </c>
      <c r="K59" s="85">
        <f>F59+F60+F61</f>
        <v>2097.3427227722773</v>
      </c>
      <c r="L59" s="110"/>
    </row>
    <row r="60" spans="1:12" ht="12.75">
      <c r="A60" s="108"/>
      <c r="B60" s="109"/>
      <c r="C60" s="139" t="s">
        <v>37</v>
      </c>
      <c r="D60" s="140"/>
      <c r="E60" s="141"/>
      <c r="F60" s="156">
        <f>IF(C60&lt;&gt;0,VLOOKUP(C60,'[1]прайс'!$A$2:$B1632,2,FALSE),"")</f>
        <v>1066.4777227722773</v>
      </c>
      <c r="G60" s="157"/>
      <c r="H60" s="158"/>
      <c r="I60" s="151"/>
      <c r="J60" s="137"/>
      <c r="K60" s="138"/>
      <c r="L60" s="110"/>
    </row>
    <row r="61" spans="1:12" ht="12.75">
      <c r="A61" s="114"/>
      <c r="B61" s="115"/>
      <c r="C61" s="67" t="s">
        <v>48</v>
      </c>
      <c r="D61" s="68"/>
      <c r="E61" s="69"/>
      <c r="F61" s="124">
        <f>IF(C61&lt;&gt;0,VLOOKUP(C61,'[1]прайс'!$A$2:$B1641,2,FALSE),"")</f>
        <v>99.425</v>
      </c>
      <c r="G61" s="125"/>
      <c r="H61" s="126"/>
      <c r="I61" s="73"/>
      <c r="J61" s="74"/>
      <c r="K61" s="75"/>
      <c r="L61" s="110"/>
    </row>
    <row r="62" spans="1:12" ht="12.75">
      <c r="A62" s="159" t="s">
        <v>57</v>
      </c>
      <c r="B62" s="117" t="s">
        <v>39</v>
      </c>
      <c r="C62" s="111" t="s">
        <v>58</v>
      </c>
      <c r="D62" s="112"/>
      <c r="E62" s="113"/>
      <c r="F62" s="134">
        <f>IF(C62&lt;&gt;0,VLOOKUP(C62,'[1]прайс'!$A$2:$B1953,2,FALSE),"")</f>
        <v>1413.8421126760563</v>
      </c>
      <c r="G62" s="135"/>
      <c r="H62" s="136"/>
      <c r="I62" s="83">
        <f>F62+F63</f>
        <v>3025.0657151605283</v>
      </c>
      <c r="J62" s="84" t="s">
        <v>46</v>
      </c>
      <c r="K62" s="85">
        <f>F62+F63+F64</f>
        <v>3124.4907151605285</v>
      </c>
      <c r="L62" s="110"/>
    </row>
    <row r="63" spans="1:12" ht="12.75">
      <c r="A63" s="160"/>
      <c r="B63" s="109"/>
      <c r="C63" s="145" t="s">
        <v>41</v>
      </c>
      <c r="D63" s="146"/>
      <c r="E63" s="147"/>
      <c r="F63" s="148">
        <f>IF(C63&lt;&gt;0,VLOOKUP(C63,'[1]прайс'!$A$2:$B1634,2,FALSE),"")</f>
        <v>1611.223602484472</v>
      </c>
      <c r="G63" s="149"/>
      <c r="H63" s="150"/>
      <c r="I63" s="151"/>
      <c r="J63" s="137"/>
      <c r="K63" s="138"/>
      <c r="L63" s="110"/>
    </row>
    <row r="64" spans="1:12" ht="12.75">
      <c r="A64" s="160"/>
      <c r="B64" s="109"/>
      <c r="C64" s="121" t="s">
        <v>48</v>
      </c>
      <c r="D64" s="122"/>
      <c r="E64" s="123"/>
      <c r="F64" s="124">
        <f>IF(C64&lt;&gt;0,VLOOKUP(C64,'[1]прайс'!$A$2:$B1644,2,FALSE),"")</f>
        <v>99.425</v>
      </c>
      <c r="G64" s="125"/>
      <c r="H64" s="126"/>
      <c r="I64" s="73"/>
      <c r="J64" s="74"/>
      <c r="K64" s="75"/>
      <c r="L64" s="110"/>
    </row>
    <row r="65" spans="1:12" ht="12.75">
      <c r="A65" s="160"/>
      <c r="B65" s="109"/>
      <c r="C65" s="118" t="s">
        <v>59</v>
      </c>
      <c r="D65" s="119"/>
      <c r="E65" s="120"/>
      <c r="F65" s="80">
        <f>IF(C65&lt;&gt;0,VLOOKUP(C65,'[1]прайс'!$A$2:$B1636,2,FALSE),"")</f>
        <v>1641.3308095952023</v>
      </c>
      <c r="G65" s="81"/>
      <c r="H65" s="82"/>
      <c r="I65" s="83">
        <f>F65+F66</f>
        <v>3252.554412079674</v>
      </c>
      <c r="J65" s="84" t="s">
        <v>46</v>
      </c>
      <c r="K65" s="85">
        <f>F65+F66+F67</f>
        <v>3351.979412079674</v>
      </c>
      <c r="L65" s="110"/>
    </row>
    <row r="66" spans="1:12" ht="12.75">
      <c r="A66" s="160"/>
      <c r="B66" s="109"/>
      <c r="C66" s="139" t="s">
        <v>41</v>
      </c>
      <c r="D66" s="140"/>
      <c r="E66" s="141"/>
      <c r="F66" s="156">
        <f>IF(C66&lt;&gt;0,VLOOKUP(C66,'[1]прайс'!$A$2:$B1636,2,FALSE),"")</f>
        <v>1611.223602484472</v>
      </c>
      <c r="G66" s="157"/>
      <c r="H66" s="158"/>
      <c r="I66" s="151"/>
      <c r="J66" s="137"/>
      <c r="K66" s="138"/>
      <c r="L66" s="110"/>
    </row>
    <row r="67" spans="1:12" ht="13.5" thickBot="1">
      <c r="A67" s="160"/>
      <c r="B67" s="109"/>
      <c r="C67" s="145" t="s">
        <v>48</v>
      </c>
      <c r="D67" s="146"/>
      <c r="E67" s="147"/>
      <c r="F67" s="156">
        <f>IF(C67&lt;&gt;0,VLOOKUP(C67,'[1]прайс'!$A$2:$B1647,2,FALSE),"")</f>
        <v>99.425</v>
      </c>
      <c r="G67" s="157"/>
      <c r="H67" s="158"/>
      <c r="I67" s="151"/>
      <c r="J67" s="137"/>
      <c r="K67" s="138"/>
      <c r="L67" s="132"/>
    </row>
    <row r="68" spans="1:12" ht="13.5" thickBot="1">
      <c r="A68" s="98" t="s">
        <v>172</v>
      </c>
      <c r="B68" s="161"/>
      <c r="C68" s="162"/>
      <c r="D68" s="163"/>
      <c r="E68" s="162"/>
      <c r="F68" s="164">
        <f>IF(C68&lt;&gt;0,VLOOKUP(C68,'[1]прайс'!$A$2:$B1617,2,FALSE),"")</f>
      </c>
      <c r="G68" s="164"/>
      <c r="H68" s="164"/>
      <c r="I68" s="165"/>
      <c r="J68" s="165"/>
      <c r="K68" s="165"/>
      <c r="L68" s="166"/>
    </row>
    <row r="69" spans="1:12" ht="12.75">
      <c r="A69" s="167" t="s">
        <v>173</v>
      </c>
      <c r="B69" s="109" t="s">
        <v>60</v>
      </c>
      <c r="C69" s="168" t="s">
        <v>61</v>
      </c>
      <c r="D69" s="169"/>
      <c r="E69" s="170"/>
      <c r="F69" s="171">
        <f>IF(C69&lt;&gt;0,VLOOKUP(C69,'[1]прайс'!$A$2:$B1641,2,FALSE),"")</f>
        <v>364.3875</v>
      </c>
      <c r="G69" s="171"/>
      <c r="H69" s="171"/>
      <c r="I69" s="151">
        <f>F69+F70</f>
        <v>1067.7937499999998</v>
      </c>
      <c r="J69" s="137"/>
      <c r="K69" s="138"/>
      <c r="L69" s="110"/>
    </row>
    <row r="70" spans="1:12" ht="12.75">
      <c r="A70" s="172"/>
      <c r="B70" s="115"/>
      <c r="C70" s="67" t="s">
        <v>62</v>
      </c>
      <c r="D70" s="68"/>
      <c r="E70" s="69"/>
      <c r="F70" s="173">
        <f>IF(C70&lt;&gt;0,VLOOKUP(C70,'[1]прайс'!$A$2:$B1642,2,FALSE),"")</f>
        <v>703.4062499999999</v>
      </c>
      <c r="G70" s="173"/>
      <c r="H70" s="173"/>
      <c r="I70" s="73"/>
      <c r="J70" s="74"/>
      <c r="K70" s="75"/>
      <c r="L70" s="110"/>
    </row>
    <row r="71" spans="1:12" ht="12.75">
      <c r="A71" s="174" t="s">
        <v>174</v>
      </c>
      <c r="B71" s="117" t="s">
        <v>63</v>
      </c>
      <c r="C71" s="175" t="s">
        <v>64</v>
      </c>
      <c r="D71" s="176"/>
      <c r="E71" s="177"/>
      <c r="F71" s="173">
        <f>IF(C71&lt;&gt;0,VLOOKUP(C71,'[1]прайс'!$A$2:$B1645,2,FALSE),"")</f>
        <v>382.8375</v>
      </c>
      <c r="G71" s="173"/>
      <c r="H71" s="173"/>
      <c r="I71" s="83">
        <f>F71+F72</f>
        <v>1121.0978174603174</v>
      </c>
      <c r="J71" s="84"/>
      <c r="K71" s="85"/>
      <c r="L71" s="110"/>
    </row>
    <row r="72" spans="1:12" ht="12.75">
      <c r="A72" s="172"/>
      <c r="B72" s="115"/>
      <c r="C72" s="121" t="s">
        <v>65</v>
      </c>
      <c r="D72" s="122"/>
      <c r="E72" s="123"/>
      <c r="F72" s="173">
        <f>IF(C72&lt;&gt;0,VLOOKUP(C72,'[1]прайс'!$A$2:$B1646,2,FALSE),"")</f>
        <v>738.2603174603173</v>
      </c>
      <c r="G72" s="173"/>
      <c r="H72" s="173"/>
      <c r="I72" s="73"/>
      <c r="J72" s="74"/>
      <c r="K72" s="75"/>
      <c r="L72" s="110"/>
    </row>
    <row r="73" spans="1:12" ht="12.75">
      <c r="A73" s="174" t="s">
        <v>175</v>
      </c>
      <c r="B73" s="117" t="s">
        <v>66</v>
      </c>
      <c r="C73" s="77" t="s">
        <v>67</v>
      </c>
      <c r="D73" s="78"/>
      <c r="E73" s="79"/>
      <c r="F73" s="173">
        <f>IF(C73&lt;&gt;0,VLOOKUP(C73,'[1]прайс'!$A$2:$B1647,2,FALSE),"")</f>
        <v>443.58095238095234</v>
      </c>
      <c r="G73" s="173"/>
      <c r="H73" s="173"/>
      <c r="I73" s="83">
        <f>F73+F74</f>
        <v>1348.1514187021958</v>
      </c>
      <c r="J73" s="84"/>
      <c r="K73" s="85"/>
      <c r="L73" s="110"/>
    </row>
    <row r="74" spans="1:12" ht="12.75">
      <c r="A74" s="172"/>
      <c r="B74" s="115"/>
      <c r="C74" s="67" t="s">
        <v>68</v>
      </c>
      <c r="D74" s="68"/>
      <c r="E74" s="69"/>
      <c r="F74" s="173">
        <f>IF(C74&lt;&gt;0,VLOOKUP(C74,'[1]прайс'!$A$2:$B1648,2,FALSE),"")</f>
        <v>904.5704663212434</v>
      </c>
      <c r="G74" s="173"/>
      <c r="H74" s="173"/>
      <c r="I74" s="73"/>
      <c r="J74" s="74"/>
      <c r="K74" s="75"/>
      <c r="L74" s="110"/>
    </row>
    <row r="75" spans="1:12" ht="12.75">
      <c r="A75" s="116" t="s">
        <v>176</v>
      </c>
      <c r="B75" s="117" t="s">
        <v>69</v>
      </c>
      <c r="C75" s="77" t="s">
        <v>70</v>
      </c>
      <c r="D75" s="78"/>
      <c r="E75" s="79"/>
      <c r="F75" s="173">
        <f>IF(C75&lt;&gt;0,VLOOKUP(C75,'[1]прайс'!$A$2:$B1649,2,FALSE),"")</f>
        <v>493.7973933649289</v>
      </c>
      <c r="G75" s="173"/>
      <c r="H75" s="173"/>
      <c r="I75" s="83">
        <f>F75+F76</f>
        <v>1665.3723933649287</v>
      </c>
      <c r="J75" s="84"/>
      <c r="K75" s="85"/>
      <c r="L75" s="110"/>
    </row>
    <row r="76" spans="1:12" ht="12.75">
      <c r="A76" s="108"/>
      <c r="B76" s="109"/>
      <c r="C76" s="121" t="s">
        <v>71</v>
      </c>
      <c r="D76" s="122"/>
      <c r="E76" s="123"/>
      <c r="F76" s="173">
        <f>IF(C76&lt;&gt;0,VLOOKUP(C76,'[1]прайс'!$A$2:$B1650,2,FALSE),"")</f>
        <v>1171.5749999999998</v>
      </c>
      <c r="G76" s="173"/>
      <c r="H76" s="173"/>
      <c r="I76" s="151"/>
      <c r="J76" s="137"/>
      <c r="K76" s="138"/>
      <c r="L76" s="110"/>
    </row>
    <row r="77" spans="1:12" ht="12.75">
      <c r="A77" s="174" t="s">
        <v>177</v>
      </c>
      <c r="B77" s="117" t="s">
        <v>72</v>
      </c>
      <c r="C77" s="77" t="s">
        <v>73</v>
      </c>
      <c r="D77" s="78"/>
      <c r="E77" s="79"/>
      <c r="F77" s="173">
        <f>IF(C77&lt;&gt;0,VLOOKUP(C77,'[1]прайс'!$A$2:$B1649,2,FALSE),"")</f>
        <v>884.8148913043477</v>
      </c>
      <c r="G77" s="173"/>
      <c r="H77" s="173"/>
      <c r="I77" s="83">
        <f>F77+F78</f>
        <v>2222.7861457846343</v>
      </c>
      <c r="J77" s="84"/>
      <c r="K77" s="85"/>
      <c r="L77" s="110"/>
    </row>
    <row r="78" spans="1:12" ht="12.75">
      <c r="A78" s="172"/>
      <c r="B78" s="115"/>
      <c r="C78" s="67" t="s">
        <v>74</v>
      </c>
      <c r="D78" s="68"/>
      <c r="E78" s="69"/>
      <c r="F78" s="173">
        <f>IF(C78&lt;&gt;0,VLOOKUP(C78,'[1]прайс'!$A$2:$B1650,2,FALSE),"")</f>
        <v>1337.9712544802867</v>
      </c>
      <c r="G78" s="173"/>
      <c r="H78" s="173"/>
      <c r="I78" s="73"/>
      <c r="J78" s="74"/>
      <c r="K78" s="75"/>
      <c r="L78" s="178"/>
    </row>
    <row r="79" spans="1:12" ht="12.75">
      <c r="A79" s="167" t="s">
        <v>178</v>
      </c>
      <c r="B79" s="109" t="s">
        <v>75</v>
      </c>
      <c r="C79" s="145" t="s">
        <v>76</v>
      </c>
      <c r="D79" s="146"/>
      <c r="E79" s="147"/>
      <c r="F79" s="173">
        <f>IF(C79&lt;&gt;0,VLOOKUP(C79,'[1]прайс'!$A$2:$B1649,2,FALSE),"")</f>
        <v>859.2915449438203</v>
      </c>
      <c r="G79" s="173"/>
      <c r="H79" s="173"/>
      <c r="I79" s="151">
        <f>F79+F80</f>
        <v>2625.7083164896476</v>
      </c>
      <c r="J79" s="137"/>
      <c r="K79" s="138"/>
      <c r="L79" s="179"/>
    </row>
    <row r="80" spans="1:12" ht="12.75">
      <c r="A80" s="172"/>
      <c r="B80" s="115"/>
      <c r="C80" s="121" t="s">
        <v>77</v>
      </c>
      <c r="D80" s="122"/>
      <c r="E80" s="123"/>
      <c r="F80" s="173">
        <f>IF(C80&lt;&gt;0,VLOOKUP(C80,'[1]прайс'!$A$2:$B1650,2,FALSE),"")</f>
        <v>1766.4167715458275</v>
      </c>
      <c r="G80" s="173"/>
      <c r="H80" s="173"/>
      <c r="I80" s="73"/>
      <c r="J80" s="74"/>
      <c r="K80" s="75"/>
      <c r="L80" s="110"/>
    </row>
    <row r="81" spans="1:12" ht="12.75">
      <c r="A81" s="174" t="s">
        <v>179</v>
      </c>
      <c r="B81" s="117" t="s">
        <v>78</v>
      </c>
      <c r="C81" s="77" t="s">
        <v>79</v>
      </c>
      <c r="D81" s="78"/>
      <c r="E81" s="79"/>
      <c r="F81" s="173">
        <f>IF(C81&lt;&gt;0,VLOOKUP(C81,'[1]прайс'!$A$2:$B1651,2,FALSE),"")</f>
        <v>864.3455865921787</v>
      </c>
      <c r="G81" s="173"/>
      <c r="H81" s="173"/>
      <c r="I81" s="83">
        <f>F81+F82</f>
        <v>3363.620168182137</v>
      </c>
      <c r="J81" s="84"/>
      <c r="K81" s="85"/>
      <c r="L81" s="110"/>
    </row>
    <row r="82" spans="1:12" ht="13.5" thickBot="1">
      <c r="A82" s="180"/>
      <c r="B82" s="181"/>
      <c r="C82" s="182" t="s">
        <v>80</v>
      </c>
      <c r="D82" s="183"/>
      <c r="E82" s="184"/>
      <c r="F82" s="185">
        <f>IF(C82&lt;&gt;0,VLOOKUP(C82,'[1]прайс'!$A$2:$B1652,2,FALSE),"")</f>
        <v>2499.2745815899584</v>
      </c>
      <c r="G82" s="186"/>
      <c r="H82" s="187"/>
      <c r="I82" s="188"/>
      <c r="J82" s="189"/>
      <c r="K82" s="190"/>
      <c r="L82" s="191"/>
    </row>
    <row r="83" spans="1:12" ht="13.5" thickTop="1">
      <c r="A83" s="192" t="s">
        <v>81</v>
      </c>
      <c r="B83" s="193" t="s">
        <v>82</v>
      </c>
      <c r="C83" s="194" t="s">
        <v>83</v>
      </c>
      <c r="D83" s="195"/>
      <c r="E83" s="196"/>
      <c r="F83" s="197">
        <f>IF(C83&lt;&gt;0,VLOOKUP(C83,'[1]прайс'!$A$2:$B1619,2,FALSE),"")</f>
        <v>292.63339999999994</v>
      </c>
      <c r="G83" s="198"/>
      <c r="H83" s="199"/>
      <c r="I83" s="200">
        <f>F83+F84</f>
        <v>790.5235408450703</v>
      </c>
      <c r="J83" s="201"/>
      <c r="K83" s="202"/>
      <c r="L83" s="203"/>
    </row>
    <row r="84" spans="1:12" ht="12.75">
      <c r="A84" s="172"/>
      <c r="B84" s="115"/>
      <c r="C84" s="67" t="s">
        <v>84</v>
      </c>
      <c r="D84" s="68"/>
      <c r="E84" s="69"/>
      <c r="F84" s="70">
        <f>IF(C84&lt;&gt;0,VLOOKUP(C84,'[1]прайс'!$A$2:$B1620,2,FALSE),"")</f>
        <v>497.8901408450704</v>
      </c>
      <c r="G84" s="71"/>
      <c r="H84" s="72"/>
      <c r="I84" s="73"/>
      <c r="J84" s="74"/>
      <c r="K84" s="75"/>
      <c r="L84" s="110"/>
    </row>
    <row r="85" spans="1:12" ht="12.75">
      <c r="A85" s="174" t="s">
        <v>85</v>
      </c>
      <c r="B85" s="117" t="s">
        <v>86</v>
      </c>
      <c r="C85" s="175" t="s">
        <v>87</v>
      </c>
      <c r="D85" s="176"/>
      <c r="E85" s="177"/>
      <c r="F85" s="80">
        <f>IF(C85&lt;&gt;0,VLOOKUP(C85,'[1]прайс'!$A$2:$B1621,2,FALSE),"")</f>
        <v>311.0836466165414</v>
      </c>
      <c r="G85" s="81"/>
      <c r="H85" s="82"/>
      <c r="I85" s="83">
        <f>F85+F86</f>
        <v>841.780783180418</v>
      </c>
      <c r="J85" s="84"/>
      <c r="K85" s="85"/>
      <c r="L85" s="110"/>
    </row>
    <row r="86" spans="1:12" ht="12.75">
      <c r="A86" s="172"/>
      <c r="B86" s="115"/>
      <c r="C86" s="121" t="s">
        <v>88</v>
      </c>
      <c r="D86" s="122"/>
      <c r="E86" s="123"/>
      <c r="F86" s="70">
        <f>IF(C86&lt;&gt;0,VLOOKUP(C86,'[1]прайс'!$A$2:$B1622,2,FALSE),"")</f>
        <v>530.6971365638766</v>
      </c>
      <c r="G86" s="71"/>
      <c r="H86" s="72"/>
      <c r="I86" s="73"/>
      <c r="J86" s="74"/>
      <c r="K86" s="75"/>
      <c r="L86" s="110"/>
    </row>
    <row r="87" spans="1:12" ht="12.75">
      <c r="A87" s="174" t="s">
        <v>89</v>
      </c>
      <c r="B87" s="117" t="s">
        <v>90</v>
      </c>
      <c r="C87" s="77" t="s">
        <v>91</v>
      </c>
      <c r="D87" s="78"/>
      <c r="E87" s="79"/>
      <c r="F87" s="80">
        <f>IF(C87&lt;&gt;0,VLOOKUP(C87,'[1]прайс'!$A$2:$B1623,2,FALSE),"")</f>
        <v>341.8445205479452</v>
      </c>
      <c r="G87" s="81"/>
      <c r="H87" s="82"/>
      <c r="I87" s="83">
        <f>F87+F88</f>
        <v>992.7268946486646</v>
      </c>
      <c r="J87" s="84"/>
      <c r="K87" s="85"/>
      <c r="L87" s="110"/>
    </row>
    <row r="88" spans="1:12" ht="12.75">
      <c r="A88" s="172"/>
      <c r="B88" s="115"/>
      <c r="C88" s="67" t="s">
        <v>92</v>
      </c>
      <c r="D88" s="68"/>
      <c r="E88" s="69"/>
      <c r="F88" s="70">
        <f>IF(C88&lt;&gt;0,VLOOKUP(C88,'[1]прайс'!$A$2:$B1624,2,FALSE),"")</f>
        <v>650.8823741007194</v>
      </c>
      <c r="G88" s="71"/>
      <c r="H88" s="72"/>
      <c r="I88" s="73"/>
      <c r="J88" s="74"/>
      <c r="K88" s="75"/>
      <c r="L88" s="178"/>
    </row>
    <row r="89" spans="1:12" ht="12.75">
      <c r="A89" s="174" t="s">
        <v>93</v>
      </c>
      <c r="B89" s="117" t="s">
        <v>94</v>
      </c>
      <c r="C89" s="168" t="s">
        <v>95</v>
      </c>
      <c r="D89" s="169"/>
      <c r="E89" s="170"/>
      <c r="F89" s="80">
        <f>IF(C89&lt;&gt;0,VLOOKUP(C89,'[1]прайс'!$A$2:$B1625,2,FALSE),"")</f>
        <v>742.3522082018926</v>
      </c>
      <c r="G89" s="81"/>
      <c r="H89" s="82"/>
      <c r="I89" s="83">
        <f>F89+F90</f>
        <v>1932.3772082018925</v>
      </c>
      <c r="J89" s="84"/>
      <c r="K89" s="85"/>
      <c r="L89" s="110"/>
    </row>
    <row r="90" spans="1:12" ht="12.75">
      <c r="A90" s="172"/>
      <c r="B90" s="115"/>
      <c r="C90" s="67" t="s">
        <v>96</v>
      </c>
      <c r="D90" s="68"/>
      <c r="E90" s="69"/>
      <c r="F90" s="70">
        <f>IF(C90&lt;&gt;0,VLOOKUP(C90,'[1]прайс'!$A$2:$B1626,2,FALSE),"")</f>
        <v>1190.0249999999999</v>
      </c>
      <c r="G90" s="71"/>
      <c r="H90" s="72"/>
      <c r="I90" s="73"/>
      <c r="J90" s="74"/>
      <c r="K90" s="75"/>
      <c r="L90" s="110"/>
    </row>
    <row r="91" spans="1:12" ht="12.75">
      <c r="A91" s="174" t="s">
        <v>97</v>
      </c>
      <c r="B91" s="117" t="s">
        <v>75</v>
      </c>
      <c r="C91" s="175" t="s">
        <v>98</v>
      </c>
      <c r="D91" s="176"/>
      <c r="E91" s="177"/>
      <c r="F91" s="80">
        <f>IF(C91&lt;&gt;0,VLOOKUP(C91,'[1]прайс'!$A$2:$B1627,2,FALSE),"")</f>
        <v>756.7102167182662</v>
      </c>
      <c r="G91" s="81"/>
      <c r="H91" s="82"/>
      <c r="I91" s="83">
        <f>F91+F92</f>
        <v>2313.1688633348076</v>
      </c>
      <c r="J91" s="84"/>
      <c r="K91" s="85"/>
      <c r="L91" s="110"/>
    </row>
    <row r="92" spans="1:12" ht="12.75">
      <c r="A92" s="172"/>
      <c r="B92" s="115"/>
      <c r="C92" s="121" t="s">
        <v>99</v>
      </c>
      <c r="D92" s="122"/>
      <c r="E92" s="123"/>
      <c r="F92" s="70">
        <f>IF(C92&lt;&gt;0,VLOOKUP(C92,'[1]прайс'!$A$2:$B1628,2,FALSE),"")</f>
        <v>1556.4586466165413</v>
      </c>
      <c r="G92" s="71"/>
      <c r="H92" s="72"/>
      <c r="I92" s="73"/>
      <c r="J92" s="74"/>
      <c r="K92" s="75"/>
      <c r="L92" s="110"/>
    </row>
    <row r="93" spans="1:12" ht="12.75">
      <c r="A93" s="174" t="s">
        <v>100</v>
      </c>
      <c r="B93" s="117" t="s">
        <v>78</v>
      </c>
      <c r="C93" s="77" t="s">
        <v>101</v>
      </c>
      <c r="D93" s="78"/>
      <c r="E93" s="79"/>
      <c r="F93" s="80">
        <f>IF(C93&lt;&gt;0,VLOOKUP(C93,'[1]прайс'!$A$2:$B1629,2,FALSE),"")</f>
        <v>762.8483895705521</v>
      </c>
      <c r="G93" s="81"/>
      <c r="H93" s="82"/>
      <c r="I93" s="83">
        <f>F93+F94</f>
        <v>2794.654639570552</v>
      </c>
      <c r="J93" s="84"/>
      <c r="K93" s="85"/>
      <c r="L93" s="110"/>
    </row>
    <row r="94" spans="1:12" ht="13.5" thickBot="1">
      <c r="A94" s="180"/>
      <c r="B94" s="181"/>
      <c r="C94" s="182" t="s">
        <v>102</v>
      </c>
      <c r="D94" s="183"/>
      <c r="E94" s="184"/>
      <c r="F94" s="185">
        <f>IF(C94&lt;&gt;0,VLOOKUP(C94,'[1]прайс'!$A$2:$B1630,2,FALSE),"")</f>
        <v>2031.8062499999999</v>
      </c>
      <c r="G94" s="186"/>
      <c r="H94" s="187"/>
      <c r="I94" s="188"/>
      <c r="J94" s="189"/>
      <c r="K94" s="190"/>
      <c r="L94" s="191"/>
    </row>
    <row r="95" spans="1:12" ht="13.5" thickTop="1">
      <c r="A95" s="192" t="s">
        <v>103</v>
      </c>
      <c r="B95" s="193" t="s">
        <v>104</v>
      </c>
      <c r="C95" s="194" t="s">
        <v>105</v>
      </c>
      <c r="D95" s="195"/>
      <c r="E95" s="196"/>
      <c r="F95" s="197">
        <v>120</v>
      </c>
      <c r="G95" s="198"/>
      <c r="H95" s="199"/>
      <c r="I95" s="204">
        <f>F95+F96</f>
        <v>430</v>
      </c>
      <c r="J95" s="205"/>
      <c r="K95" s="206"/>
      <c r="L95" s="207"/>
    </row>
    <row r="96" spans="1:12" ht="12.75">
      <c r="A96" s="172"/>
      <c r="B96" s="115"/>
      <c r="C96" s="121" t="s">
        <v>106</v>
      </c>
      <c r="D96" s="122"/>
      <c r="E96" s="123"/>
      <c r="F96" s="124">
        <v>310</v>
      </c>
      <c r="G96" s="125"/>
      <c r="H96" s="126"/>
      <c r="I96" s="208"/>
      <c r="J96" s="209"/>
      <c r="K96" s="210"/>
      <c r="L96" s="211"/>
    </row>
    <row r="97" spans="1:12" ht="12.75">
      <c r="A97" s="174" t="s">
        <v>107</v>
      </c>
      <c r="B97" s="117" t="s">
        <v>108</v>
      </c>
      <c r="C97" s="77" t="s">
        <v>109</v>
      </c>
      <c r="D97" s="78"/>
      <c r="E97" s="79"/>
      <c r="F97" s="80">
        <v>124</v>
      </c>
      <c r="G97" s="81"/>
      <c r="H97" s="82"/>
      <c r="I97" s="212">
        <v>460</v>
      </c>
      <c r="J97" s="213"/>
      <c r="K97" s="214"/>
      <c r="L97" s="211"/>
    </row>
    <row r="98" spans="1:12" ht="12.75">
      <c r="A98" s="172"/>
      <c r="B98" s="115"/>
      <c r="C98" s="121" t="s">
        <v>110</v>
      </c>
      <c r="D98" s="122"/>
      <c r="E98" s="123"/>
      <c r="F98" s="124">
        <v>337</v>
      </c>
      <c r="G98" s="125"/>
      <c r="H98" s="126"/>
      <c r="I98" s="208"/>
      <c r="J98" s="209"/>
      <c r="K98" s="210"/>
      <c r="L98" s="215"/>
    </row>
    <row r="99" spans="1:12" ht="12.75">
      <c r="A99" s="174" t="s">
        <v>111</v>
      </c>
      <c r="B99" s="117" t="s">
        <v>112</v>
      </c>
      <c r="C99" s="77" t="s">
        <v>113</v>
      </c>
      <c r="D99" s="78"/>
      <c r="E99" s="79"/>
      <c r="F99" s="80">
        <v>175</v>
      </c>
      <c r="G99" s="81"/>
      <c r="H99" s="82"/>
      <c r="I99" s="212">
        <v>890</v>
      </c>
      <c r="J99" s="213"/>
      <c r="K99" s="214"/>
      <c r="L99" s="216"/>
    </row>
    <row r="100" spans="1:12" ht="12.75">
      <c r="A100" s="172"/>
      <c r="B100" s="115"/>
      <c r="C100" s="121" t="s">
        <v>114</v>
      </c>
      <c r="D100" s="122"/>
      <c r="E100" s="123"/>
      <c r="F100" s="124">
        <v>708</v>
      </c>
      <c r="G100" s="125"/>
      <c r="H100" s="126"/>
      <c r="I100" s="208"/>
      <c r="J100" s="209"/>
      <c r="K100" s="210"/>
      <c r="L100" s="211"/>
    </row>
    <row r="101" spans="1:12" ht="12.75">
      <c r="A101" s="174" t="s">
        <v>115</v>
      </c>
      <c r="B101" s="117" t="s">
        <v>116</v>
      </c>
      <c r="C101" s="77" t="s">
        <v>117</v>
      </c>
      <c r="D101" s="78"/>
      <c r="E101" s="79"/>
      <c r="F101" s="80">
        <v>178</v>
      </c>
      <c r="G101" s="81"/>
      <c r="H101" s="82"/>
      <c r="I101" s="212">
        <v>900</v>
      </c>
      <c r="J101" s="213"/>
      <c r="K101" s="214"/>
      <c r="L101" s="211"/>
    </row>
    <row r="102" spans="1:12" ht="13.5" thickBot="1">
      <c r="A102" s="217"/>
      <c r="B102" s="128"/>
      <c r="C102" s="218" t="s">
        <v>118</v>
      </c>
      <c r="D102" s="219"/>
      <c r="E102" s="220"/>
      <c r="F102" s="129">
        <v>717</v>
      </c>
      <c r="G102" s="130"/>
      <c r="H102" s="131"/>
      <c r="I102" s="221"/>
      <c r="J102" s="222"/>
      <c r="K102" s="223"/>
      <c r="L102" s="224"/>
    </row>
    <row r="103" spans="1:12" ht="13.5" thickBot="1">
      <c r="A103" s="225" t="s">
        <v>180</v>
      </c>
      <c r="B103" s="99"/>
      <c r="C103" s="99"/>
      <c r="D103" s="100"/>
      <c r="E103" s="99"/>
      <c r="F103" s="99"/>
      <c r="G103" s="99"/>
      <c r="H103" s="99"/>
      <c r="I103" s="99"/>
      <c r="J103" s="99"/>
      <c r="K103" s="226"/>
      <c r="L103" s="227"/>
    </row>
    <row r="104" spans="1:12" ht="12.75">
      <c r="A104" s="228" t="s">
        <v>181</v>
      </c>
      <c r="B104" s="103" t="s">
        <v>119</v>
      </c>
      <c r="C104" s="229" t="s">
        <v>120</v>
      </c>
      <c r="D104" s="230"/>
      <c r="E104" s="231"/>
      <c r="F104" s="232">
        <v>120</v>
      </c>
      <c r="G104" s="233"/>
      <c r="H104" s="234"/>
      <c r="I104" s="235">
        <v>365</v>
      </c>
      <c r="J104" s="236"/>
      <c r="K104" s="237"/>
      <c r="L104" s="238"/>
    </row>
    <row r="105" spans="1:12" ht="12.75">
      <c r="A105" s="172"/>
      <c r="B105" s="115"/>
      <c r="C105" s="121" t="s">
        <v>121</v>
      </c>
      <c r="D105" s="122"/>
      <c r="E105" s="123"/>
      <c r="F105" s="125">
        <v>245</v>
      </c>
      <c r="G105" s="125"/>
      <c r="H105" s="126"/>
      <c r="I105" s="208"/>
      <c r="J105" s="209"/>
      <c r="K105" s="210"/>
      <c r="L105" s="239"/>
    </row>
    <row r="106" spans="1:12" ht="12.75">
      <c r="A106" s="174" t="s">
        <v>182</v>
      </c>
      <c r="B106" s="117" t="s">
        <v>122</v>
      </c>
      <c r="C106" s="77" t="s">
        <v>123</v>
      </c>
      <c r="D106" s="78"/>
      <c r="E106" s="78"/>
      <c r="F106" s="240">
        <v>124</v>
      </c>
      <c r="G106" s="241"/>
      <c r="H106" s="242"/>
      <c r="I106" s="213">
        <v>385</v>
      </c>
      <c r="J106" s="213"/>
      <c r="K106" s="214"/>
      <c r="L106" s="239"/>
    </row>
    <row r="107" spans="1:12" ht="12.75">
      <c r="A107" s="172"/>
      <c r="B107" s="115"/>
      <c r="C107" s="121" t="s">
        <v>124</v>
      </c>
      <c r="D107" s="122"/>
      <c r="E107" s="122"/>
      <c r="F107" s="124">
        <v>262</v>
      </c>
      <c r="G107" s="243"/>
      <c r="H107" s="244"/>
      <c r="I107" s="209"/>
      <c r="J107" s="209"/>
      <c r="K107" s="210"/>
      <c r="L107" s="245"/>
    </row>
    <row r="108" spans="1:12" ht="12.75">
      <c r="A108" s="167" t="s">
        <v>183</v>
      </c>
      <c r="B108" s="109" t="s">
        <v>125</v>
      </c>
      <c r="C108" s="145" t="s">
        <v>126</v>
      </c>
      <c r="D108" s="146"/>
      <c r="E108" s="147"/>
      <c r="F108" s="148">
        <v>172</v>
      </c>
      <c r="G108" s="149"/>
      <c r="H108" s="150"/>
      <c r="I108" s="246">
        <v>570</v>
      </c>
      <c r="J108" s="247"/>
      <c r="K108" s="248"/>
      <c r="L108" s="249"/>
    </row>
    <row r="109" spans="1:12" ht="12.75">
      <c r="A109" s="172"/>
      <c r="B109" s="115"/>
      <c r="C109" s="121" t="s">
        <v>127</v>
      </c>
      <c r="D109" s="122"/>
      <c r="E109" s="123"/>
      <c r="F109" s="125">
        <v>400</v>
      </c>
      <c r="G109" s="125"/>
      <c r="H109" s="126"/>
      <c r="I109" s="208"/>
      <c r="J109" s="209"/>
      <c r="K109" s="210"/>
      <c r="L109" s="249"/>
    </row>
    <row r="110" spans="1:12" ht="12.75">
      <c r="A110" s="174" t="s">
        <v>184</v>
      </c>
      <c r="B110" s="117" t="s">
        <v>128</v>
      </c>
      <c r="C110" s="77" t="s">
        <v>129</v>
      </c>
      <c r="D110" s="78"/>
      <c r="E110" s="78"/>
      <c r="F110" s="240">
        <v>175</v>
      </c>
      <c r="G110" s="241"/>
      <c r="H110" s="242"/>
      <c r="I110" s="213">
        <v>600</v>
      </c>
      <c r="J110" s="213"/>
      <c r="K110" s="214"/>
      <c r="L110" s="249"/>
    </row>
    <row r="111" spans="1:12" ht="13.5" thickBot="1">
      <c r="A111" s="172"/>
      <c r="B111" s="115"/>
      <c r="C111" s="121" t="s">
        <v>130</v>
      </c>
      <c r="D111" s="122"/>
      <c r="E111" s="122"/>
      <c r="F111" s="124">
        <v>427</v>
      </c>
      <c r="G111" s="243"/>
      <c r="H111" s="244"/>
      <c r="I111" s="209"/>
      <c r="J111" s="209"/>
      <c r="K111" s="210"/>
      <c r="L111" s="250"/>
    </row>
    <row r="112" spans="1:12" ht="13.5" thickBot="1">
      <c r="A112" s="251" t="s">
        <v>185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3"/>
    </row>
    <row r="113" spans="1:12" ht="12.75">
      <c r="A113" s="167" t="s">
        <v>131</v>
      </c>
      <c r="B113" s="254" t="s">
        <v>132</v>
      </c>
      <c r="C113" s="255" t="s">
        <v>133</v>
      </c>
      <c r="D113" s="256"/>
      <c r="E113" s="257"/>
      <c r="F113" s="134">
        <f>IF(C113&lt;&gt;0,VLOOKUP(C113,'[1]прайс'!$A$2:$B1613,2,FALSE),"")</f>
        <v>1688.8269061185729</v>
      </c>
      <c r="G113" s="135"/>
      <c r="H113" s="136"/>
      <c r="I113" s="151">
        <f>F113+F114+F115</f>
        <v>4959.803533605011</v>
      </c>
      <c r="J113" s="137" t="s">
        <v>46</v>
      </c>
      <c r="K113" s="138">
        <f>F113+F114+H115</f>
        <v>5136.803533605011</v>
      </c>
      <c r="L113" s="258"/>
    </row>
    <row r="114" spans="1:12" ht="12.75">
      <c r="A114" s="167"/>
      <c r="B114" s="254"/>
      <c r="C114" s="259" t="s">
        <v>134</v>
      </c>
      <c r="D114" s="260"/>
      <c r="E114" s="261"/>
      <c r="F114" s="156">
        <f>IF(C114&lt;&gt;0,VLOOKUP(C114,'[1]прайс'!$A$2:$B1614,2,FALSE),"")</f>
        <v>3165.9766274864373</v>
      </c>
      <c r="G114" s="157"/>
      <c r="H114" s="158"/>
      <c r="I114" s="151"/>
      <c r="J114" s="137"/>
      <c r="K114" s="138"/>
      <c r="L114" s="262"/>
    </row>
    <row r="115" spans="1:12" ht="12.75">
      <c r="A115" s="172"/>
      <c r="B115" s="263"/>
      <c r="C115" s="264" t="s">
        <v>135</v>
      </c>
      <c r="D115" s="265" t="s">
        <v>46</v>
      </c>
      <c r="E115" s="266" t="s">
        <v>136</v>
      </c>
      <c r="F115" s="267">
        <f>IF(C115&lt;&gt;0,VLOOKUP(C115,'[1]прайс'!$A$2:$B1615,2,FALSE),"")</f>
        <v>105</v>
      </c>
      <c r="G115" s="268" t="s">
        <v>46</v>
      </c>
      <c r="H115" s="269">
        <f>IF(E115&lt;&gt;0,VLOOKUP(E115,'[1]прайс'!$A$2:$B1966,2,FALSE),"")</f>
        <v>282</v>
      </c>
      <c r="I115" s="73"/>
      <c r="J115" s="74"/>
      <c r="K115" s="75"/>
      <c r="L115" s="262"/>
    </row>
    <row r="116" spans="1:12" ht="12.75">
      <c r="A116" s="167" t="s">
        <v>131</v>
      </c>
      <c r="B116" s="254" t="s">
        <v>132</v>
      </c>
      <c r="C116" s="255" t="s">
        <v>133</v>
      </c>
      <c r="D116" s="256"/>
      <c r="E116" s="257"/>
      <c r="F116" s="134">
        <f>IF(C116&lt;&gt;0,VLOOKUP(C116,'[1]прайс'!$A$2:$B1616,2,FALSE),"")</f>
        <v>1688.8269061185729</v>
      </c>
      <c r="G116" s="135"/>
      <c r="H116" s="136"/>
      <c r="I116" s="151">
        <f>F116+F117+F118</f>
        <v>5486.129384817255</v>
      </c>
      <c r="J116" s="137" t="s">
        <v>46</v>
      </c>
      <c r="K116" s="138">
        <f>F116+F117+H118</f>
        <v>5663.129384817255</v>
      </c>
      <c r="L116" s="262"/>
    </row>
    <row r="117" spans="1:12" ht="12.75">
      <c r="A117" s="167"/>
      <c r="B117" s="254"/>
      <c r="C117" s="259" t="s">
        <v>137</v>
      </c>
      <c r="D117" s="260"/>
      <c r="E117" s="261"/>
      <c r="F117" s="156">
        <f>IF(C117&lt;&gt;0,VLOOKUP(C117,'[1]прайс'!$A$2:$B1617,2,FALSE),"")</f>
        <v>3692.3024786986825</v>
      </c>
      <c r="G117" s="157"/>
      <c r="H117" s="158"/>
      <c r="I117" s="151"/>
      <c r="J117" s="137"/>
      <c r="K117" s="138"/>
      <c r="L117" s="262"/>
    </row>
    <row r="118" spans="1:12" ht="12.75">
      <c r="A118" s="172"/>
      <c r="B118" s="263"/>
      <c r="C118" s="264" t="s">
        <v>135</v>
      </c>
      <c r="D118" s="265" t="s">
        <v>46</v>
      </c>
      <c r="E118" s="266" t="s">
        <v>136</v>
      </c>
      <c r="F118" s="267">
        <f>IF(C118&lt;&gt;0,VLOOKUP(C118,'[1]прайс'!$A$2:$B1618,2,FALSE),"")</f>
        <v>105</v>
      </c>
      <c r="G118" s="268" t="s">
        <v>46</v>
      </c>
      <c r="H118" s="269">
        <f>IF(E118&lt;&gt;0,VLOOKUP(E118,'[1]прайс'!$A$2:$B1969,2,FALSE),"")</f>
        <v>282</v>
      </c>
      <c r="I118" s="73"/>
      <c r="J118" s="74"/>
      <c r="K118" s="75"/>
      <c r="L118" s="262"/>
    </row>
    <row r="119" spans="1:12" ht="12.75">
      <c r="A119" s="167" t="s">
        <v>138</v>
      </c>
      <c r="B119" s="254" t="s">
        <v>139</v>
      </c>
      <c r="C119" s="255" t="s">
        <v>140</v>
      </c>
      <c r="D119" s="256"/>
      <c r="E119" s="257"/>
      <c r="F119" s="134">
        <f>IF(C119&lt;&gt;0,VLOOKUP(C119,'[1]прайс'!$A$2:$B1616,2,FALSE),"")</f>
        <v>1882.5297727548907</v>
      </c>
      <c r="G119" s="135"/>
      <c r="H119" s="136"/>
      <c r="I119" s="151">
        <f>F119+F120+F121</f>
        <v>5626.53602275489</v>
      </c>
      <c r="J119" s="137" t="s">
        <v>46</v>
      </c>
      <c r="K119" s="138">
        <f>F119+F120+H121</f>
        <v>5803.53602275489</v>
      </c>
      <c r="L119" s="262"/>
    </row>
    <row r="120" spans="1:12" ht="12.75">
      <c r="A120" s="167"/>
      <c r="B120" s="254"/>
      <c r="C120" s="259" t="s">
        <v>141</v>
      </c>
      <c r="D120" s="260"/>
      <c r="E120" s="261"/>
      <c r="F120" s="156">
        <f>IF(C120&lt;&gt;0,VLOOKUP(C120,'[1]прайс'!$A$2:$B1617,2,FALSE),"")</f>
        <v>3639.006249999999</v>
      </c>
      <c r="G120" s="157"/>
      <c r="H120" s="158"/>
      <c r="I120" s="151"/>
      <c r="J120" s="137"/>
      <c r="K120" s="138"/>
      <c r="L120" s="262"/>
    </row>
    <row r="121" spans="1:12" ht="12.75">
      <c r="A121" s="172"/>
      <c r="B121" s="263"/>
      <c r="C121" s="264" t="s">
        <v>135</v>
      </c>
      <c r="D121" s="265" t="s">
        <v>46</v>
      </c>
      <c r="E121" s="266" t="s">
        <v>136</v>
      </c>
      <c r="F121" s="267">
        <f>IF(C121&lt;&gt;0,VLOOKUP(C121,'[1]прайс'!$A$2:$B1618,2,FALSE),"")</f>
        <v>105</v>
      </c>
      <c r="G121" s="268" t="s">
        <v>46</v>
      </c>
      <c r="H121" s="269">
        <f>IF(E121&lt;&gt;0,VLOOKUP(E121,'[1]прайс'!$A$2:$B1969,2,FALSE),"")</f>
        <v>282</v>
      </c>
      <c r="I121" s="73"/>
      <c r="J121" s="74"/>
      <c r="K121" s="75"/>
      <c r="L121" s="262"/>
    </row>
    <row r="122" spans="1:12" ht="12.75">
      <c r="A122" s="167" t="s">
        <v>138</v>
      </c>
      <c r="B122" s="254" t="s">
        <v>139</v>
      </c>
      <c r="C122" s="255" t="s">
        <v>140</v>
      </c>
      <c r="D122" s="256"/>
      <c r="E122" s="257"/>
      <c r="F122" s="134">
        <f>IF(C122&lt;&gt;0,VLOOKUP(C122,'[1]прайс'!$A$2:$B1619,2,FALSE),"")</f>
        <v>1882.5297727548907</v>
      </c>
      <c r="G122" s="135"/>
      <c r="H122" s="136"/>
      <c r="I122" s="151">
        <f>F122+F123+F124</f>
        <v>5610.1437143030735</v>
      </c>
      <c r="J122" s="137" t="s">
        <v>46</v>
      </c>
      <c r="K122" s="138">
        <f>F122+F123+H124</f>
        <v>5787.1437143030735</v>
      </c>
      <c r="L122" s="262"/>
    </row>
    <row r="123" spans="1:12" ht="12.75">
      <c r="A123" s="167"/>
      <c r="B123" s="254"/>
      <c r="C123" s="259" t="s">
        <v>142</v>
      </c>
      <c r="D123" s="260"/>
      <c r="E123" s="261"/>
      <c r="F123" s="156">
        <f>IF(C123&lt;&gt;0,VLOOKUP(C123,'[1]прайс'!$A$2:$B1620,2,FALSE),"")</f>
        <v>3622.613941548183</v>
      </c>
      <c r="G123" s="157"/>
      <c r="H123" s="158"/>
      <c r="I123" s="151"/>
      <c r="J123" s="137"/>
      <c r="K123" s="138"/>
      <c r="L123" s="262"/>
    </row>
    <row r="124" spans="1:12" ht="12.75">
      <c r="A124" s="172"/>
      <c r="B124" s="263"/>
      <c r="C124" s="264" t="s">
        <v>135</v>
      </c>
      <c r="D124" s="265" t="s">
        <v>46</v>
      </c>
      <c r="E124" s="266" t="s">
        <v>136</v>
      </c>
      <c r="F124" s="267">
        <f>IF(C124&lt;&gt;0,VLOOKUP(C124,'[1]прайс'!$A$2:$B1621,2,FALSE),"")</f>
        <v>105</v>
      </c>
      <c r="G124" s="268" t="s">
        <v>46</v>
      </c>
      <c r="H124" s="269">
        <f>IF(E124&lt;&gt;0,VLOOKUP(E124,'[1]прайс'!$A$2:$B1972,2,FALSE),"")</f>
        <v>282</v>
      </c>
      <c r="I124" s="73"/>
      <c r="J124" s="74"/>
      <c r="K124" s="75"/>
      <c r="L124" s="262"/>
    </row>
    <row r="125" spans="1:12" ht="12.75">
      <c r="A125" s="167" t="s">
        <v>143</v>
      </c>
      <c r="B125" s="254" t="s">
        <v>132</v>
      </c>
      <c r="C125" s="255" t="s">
        <v>133</v>
      </c>
      <c r="D125" s="256"/>
      <c r="E125" s="257"/>
      <c r="F125" s="134">
        <f>IF(C125&lt;&gt;0,VLOOKUP(C125,'[1]прайс'!$A$2:$B1619,2,FALSE),"")</f>
        <v>1688.8269061185729</v>
      </c>
      <c r="G125" s="135"/>
      <c r="H125" s="136"/>
      <c r="I125" s="151">
        <f>F125+F126+F127</f>
        <v>4370.1644061185725</v>
      </c>
      <c r="J125" s="137" t="s">
        <v>46</v>
      </c>
      <c r="K125" s="138">
        <f>F125+F126+H127</f>
        <v>4547.1644061185725</v>
      </c>
      <c r="L125" s="262"/>
    </row>
    <row r="126" spans="1:12" ht="12.75">
      <c r="A126" s="167"/>
      <c r="B126" s="254"/>
      <c r="C126" s="259" t="s">
        <v>144</v>
      </c>
      <c r="D126" s="260"/>
      <c r="E126" s="261"/>
      <c r="F126" s="156">
        <f>IF(C126&lt;&gt;0,VLOOKUP(C126,'[1]прайс'!$A$2:$B1620,2,FALSE),"")</f>
        <v>2576.3374999999996</v>
      </c>
      <c r="G126" s="157"/>
      <c r="H126" s="158"/>
      <c r="I126" s="151"/>
      <c r="J126" s="137"/>
      <c r="K126" s="138"/>
      <c r="L126" s="262"/>
    </row>
    <row r="127" spans="1:12" ht="12.75">
      <c r="A127" s="172"/>
      <c r="B127" s="263"/>
      <c r="C127" s="264" t="s">
        <v>135</v>
      </c>
      <c r="D127" s="265" t="s">
        <v>46</v>
      </c>
      <c r="E127" s="266" t="s">
        <v>136</v>
      </c>
      <c r="F127" s="267">
        <f>IF(C127&lt;&gt;0,VLOOKUP(C127,'[1]прайс'!$A$2:$B1621,2,FALSE),"")</f>
        <v>105</v>
      </c>
      <c r="G127" s="268" t="s">
        <v>46</v>
      </c>
      <c r="H127" s="269">
        <f>IF(E127&lt;&gt;0,VLOOKUP(E127,'[1]прайс'!$A$2:$B1972,2,FALSE),"")</f>
        <v>282</v>
      </c>
      <c r="I127" s="73"/>
      <c r="J127" s="74"/>
      <c r="K127" s="75"/>
      <c r="L127" s="262"/>
    </row>
    <row r="128" spans="1:12" ht="12.75">
      <c r="A128" s="167" t="s">
        <v>145</v>
      </c>
      <c r="B128" s="254" t="s">
        <v>139</v>
      </c>
      <c r="C128" s="255" t="s">
        <v>140</v>
      </c>
      <c r="D128" s="256"/>
      <c r="E128" s="257"/>
      <c r="F128" s="134">
        <f>IF(C128&lt;&gt;0,VLOOKUP(C128,'[1]прайс'!$A$2:$B1625,2,FALSE),"")</f>
        <v>1882.5297727548907</v>
      </c>
      <c r="G128" s="135"/>
      <c r="H128" s="136"/>
      <c r="I128" s="151">
        <f>F128+F129+F130</f>
        <v>4952.85477275489</v>
      </c>
      <c r="J128" s="137" t="s">
        <v>46</v>
      </c>
      <c r="K128" s="138">
        <f>F128+F129+H130</f>
        <v>5129.85477275489</v>
      </c>
      <c r="L128" s="262"/>
    </row>
    <row r="129" spans="1:12" ht="12.75">
      <c r="A129" s="167"/>
      <c r="B129" s="254"/>
      <c r="C129" s="259" t="s">
        <v>146</v>
      </c>
      <c r="D129" s="260"/>
      <c r="E129" s="261"/>
      <c r="F129" s="156">
        <f>IF(C129&lt;&gt;0,VLOOKUP(C129,'[1]прайс'!$A$2:$B1626,2,FALSE),"")</f>
        <v>2965.325</v>
      </c>
      <c r="G129" s="157"/>
      <c r="H129" s="158"/>
      <c r="I129" s="151"/>
      <c r="J129" s="137"/>
      <c r="K129" s="138"/>
      <c r="L129" s="262"/>
    </row>
    <row r="130" spans="1:12" ht="12.75">
      <c r="A130" s="172"/>
      <c r="B130" s="263"/>
      <c r="C130" s="264" t="s">
        <v>135</v>
      </c>
      <c r="D130" s="265" t="s">
        <v>46</v>
      </c>
      <c r="E130" s="266" t="s">
        <v>136</v>
      </c>
      <c r="F130" s="267">
        <f>IF(C130&lt;&gt;0,VLOOKUP(C130,'[1]прайс'!$A$2:$B1627,2,FALSE),"")</f>
        <v>105</v>
      </c>
      <c r="G130" s="268" t="s">
        <v>46</v>
      </c>
      <c r="H130" s="269">
        <f>IF(E130&lt;&gt;0,VLOOKUP(E130,'[1]прайс'!$A$2:$B1978,2,FALSE),"")</f>
        <v>282</v>
      </c>
      <c r="I130" s="73"/>
      <c r="J130" s="74"/>
      <c r="K130" s="75"/>
      <c r="L130" s="262"/>
    </row>
    <row r="131" spans="1:12" ht="12.75">
      <c r="A131" s="167" t="s">
        <v>145</v>
      </c>
      <c r="B131" s="254" t="s">
        <v>139</v>
      </c>
      <c r="C131" s="255" t="s">
        <v>140</v>
      </c>
      <c r="D131" s="256"/>
      <c r="E131" s="257"/>
      <c r="F131" s="134">
        <f>IF(C131&lt;&gt;0,VLOOKUP(C131,'[1]прайс'!$A$2:$B1628,2,FALSE),"")</f>
        <v>1882.5297727548907</v>
      </c>
      <c r="G131" s="135"/>
      <c r="H131" s="136"/>
      <c r="I131" s="151">
        <f>F131+F132+F133</f>
        <v>5039.975930205687</v>
      </c>
      <c r="J131" s="137" t="s">
        <v>46</v>
      </c>
      <c r="K131" s="138">
        <f>F131+F132+H133</f>
        <v>5216.975930205687</v>
      </c>
      <c r="L131" s="262"/>
    </row>
    <row r="132" spans="1:12" ht="12.75">
      <c r="A132" s="167"/>
      <c r="B132" s="254"/>
      <c r="C132" s="259" t="s">
        <v>147</v>
      </c>
      <c r="D132" s="260"/>
      <c r="E132" s="261"/>
      <c r="F132" s="156">
        <f>IF(C132&lt;&gt;0,VLOOKUP(C132,'[1]прайс'!$A$2:$B1629,2,FALSE),"")</f>
        <v>3052.4461574507964</v>
      </c>
      <c r="G132" s="157"/>
      <c r="H132" s="158"/>
      <c r="I132" s="151"/>
      <c r="J132" s="137"/>
      <c r="K132" s="138"/>
      <c r="L132" s="262"/>
    </row>
    <row r="133" spans="1:12" ht="13.5" thickBot="1">
      <c r="A133" s="172"/>
      <c r="B133" s="263"/>
      <c r="C133" s="264" t="s">
        <v>135</v>
      </c>
      <c r="D133" s="265" t="s">
        <v>46</v>
      </c>
      <c r="E133" s="266" t="s">
        <v>136</v>
      </c>
      <c r="F133" s="267">
        <f>IF(C133&lt;&gt;0,VLOOKUP(C133,'[1]прайс'!$A$2:$B1630,2,FALSE),"")</f>
        <v>105</v>
      </c>
      <c r="G133" s="268" t="s">
        <v>46</v>
      </c>
      <c r="H133" s="269">
        <f>IF(E133&lt;&gt;0,VLOOKUP(E133,'[1]прайс'!$A$2:$B1981,2,FALSE),"")</f>
        <v>282</v>
      </c>
      <c r="I133" s="73"/>
      <c r="J133" s="74"/>
      <c r="K133" s="75"/>
      <c r="L133" s="270"/>
    </row>
    <row r="134" spans="1:12" ht="13.5" thickBot="1">
      <c r="A134" s="271" t="s">
        <v>186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3"/>
    </row>
    <row r="135" spans="1:12" ht="12.75">
      <c r="A135" s="116" t="s">
        <v>187</v>
      </c>
      <c r="B135" s="272" t="s">
        <v>148</v>
      </c>
      <c r="C135" s="273" t="s">
        <v>149</v>
      </c>
      <c r="D135" s="274"/>
      <c r="E135" s="275"/>
      <c r="F135" s="80">
        <f>IF(C135&lt;&gt;0,VLOOKUP(C135,'[1]прайс'!$A$2:$B1622,2,FALSE),"")</f>
        <v>1608</v>
      </c>
      <c r="G135" s="81"/>
      <c r="H135" s="82"/>
      <c r="I135" s="276">
        <f>F135+F136+F137</f>
        <v>3794.0178817056394</v>
      </c>
      <c r="J135" s="277" t="s">
        <v>46</v>
      </c>
      <c r="K135" s="278">
        <f>F135+F136+H137</f>
        <v>3971.0178817056394</v>
      </c>
      <c r="L135" s="258"/>
    </row>
    <row r="136" spans="1:12" ht="12.75">
      <c r="A136" s="108"/>
      <c r="B136" s="272"/>
      <c r="C136" s="259" t="s">
        <v>150</v>
      </c>
      <c r="D136" s="260"/>
      <c r="E136" s="261"/>
      <c r="F136" s="148">
        <f>IF(C136&lt;&gt;0,VLOOKUP(C136,'[1]прайс'!$A$2:$B1623,2,FALSE),"")</f>
        <v>2081.0178817056394</v>
      </c>
      <c r="G136" s="149"/>
      <c r="H136" s="150"/>
      <c r="I136" s="276"/>
      <c r="J136" s="277"/>
      <c r="K136" s="278"/>
      <c r="L136" s="262"/>
    </row>
    <row r="137" spans="1:12" ht="12.75">
      <c r="A137" s="114"/>
      <c r="B137" s="272"/>
      <c r="C137" s="264" t="s">
        <v>135</v>
      </c>
      <c r="D137" s="265" t="s">
        <v>46</v>
      </c>
      <c r="E137" s="266" t="s">
        <v>136</v>
      </c>
      <c r="F137" s="267">
        <f>IF(C137&lt;&gt;0,VLOOKUP(C137,'[1]прайс'!$A$2:$B1624,2,FALSE),"")</f>
        <v>105</v>
      </c>
      <c r="G137" s="268" t="s">
        <v>46</v>
      </c>
      <c r="H137" s="269">
        <f>IF(E137&lt;&gt;0,VLOOKUP(E137,'[1]прайс'!$A$2:$B1975,2,FALSE),"")</f>
        <v>282</v>
      </c>
      <c r="I137" s="276"/>
      <c r="J137" s="277"/>
      <c r="K137" s="278"/>
      <c r="L137" s="262"/>
    </row>
    <row r="138" spans="1:12" ht="12.75">
      <c r="A138" s="116" t="s">
        <v>187</v>
      </c>
      <c r="B138" s="272" t="s">
        <v>148</v>
      </c>
      <c r="C138" s="273" t="s">
        <v>149</v>
      </c>
      <c r="D138" s="274"/>
      <c r="E138" s="275"/>
      <c r="F138" s="80">
        <f>IF(C138&lt;&gt;0,VLOOKUP(C138,'[1]прайс'!$A$2:$B1625,2,FALSE),"")</f>
        <v>1608</v>
      </c>
      <c r="G138" s="81"/>
      <c r="H138" s="82"/>
      <c r="I138" s="276">
        <f>F138+F139+F140</f>
        <v>3794.0178817056394</v>
      </c>
      <c r="J138" s="277" t="s">
        <v>46</v>
      </c>
      <c r="K138" s="278">
        <f>F138+F139+H140</f>
        <v>3971.0178817056394</v>
      </c>
      <c r="L138" s="262"/>
    </row>
    <row r="139" spans="1:12" ht="12.75">
      <c r="A139" s="108"/>
      <c r="B139" s="272"/>
      <c r="C139" s="259" t="s">
        <v>151</v>
      </c>
      <c r="D139" s="260"/>
      <c r="E139" s="261"/>
      <c r="F139" s="148">
        <f>IF(C139&lt;&gt;0,VLOOKUP(C139,'[1]прайс'!$A$2:$B1626,2,FALSE),"")</f>
        <v>2081.0178817056394</v>
      </c>
      <c r="G139" s="149"/>
      <c r="H139" s="150"/>
      <c r="I139" s="276"/>
      <c r="J139" s="277"/>
      <c r="K139" s="278"/>
      <c r="L139" s="262"/>
    </row>
    <row r="140" spans="1:12" ht="12.75">
      <c r="A140" s="114"/>
      <c r="B140" s="272"/>
      <c r="C140" s="264" t="s">
        <v>135</v>
      </c>
      <c r="D140" s="265" t="s">
        <v>46</v>
      </c>
      <c r="E140" s="266" t="s">
        <v>136</v>
      </c>
      <c r="F140" s="267">
        <f>IF(C140&lt;&gt;0,VLOOKUP(C140,'[1]прайс'!$A$2:$B1627,2,FALSE),"")</f>
        <v>105</v>
      </c>
      <c r="G140" s="268" t="s">
        <v>46</v>
      </c>
      <c r="H140" s="269">
        <f>IF(E140&lt;&gt;0,VLOOKUP(E140,'[1]прайс'!$A$2:$B1978,2,FALSE),"")</f>
        <v>282</v>
      </c>
      <c r="I140" s="276"/>
      <c r="J140" s="277"/>
      <c r="K140" s="278"/>
      <c r="L140" s="262"/>
    </row>
    <row r="141" spans="1:12" ht="12.75">
      <c r="A141" s="279" t="s">
        <v>152</v>
      </c>
      <c r="B141" s="272" t="s">
        <v>153</v>
      </c>
      <c r="C141" s="273" t="s">
        <v>154</v>
      </c>
      <c r="D141" s="274"/>
      <c r="E141" s="275"/>
      <c r="F141" s="80">
        <f>IF(C141&lt;&gt;0,VLOOKUP(C141,'[1]прайс'!$A$2:$B1610,2,FALSE),"")</f>
        <v>1795</v>
      </c>
      <c r="G141" s="81"/>
      <c r="H141" s="82"/>
      <c r="I141" s="276">
        <f>F141+F142+F143</f>
        <v>4296.197729988053</v>
      </c>
      <c r="J141" s="277" t="s">
        <v>46</v>
      </c>
      <c r="K141" s="278">
        <f>F141+F142+H143</f>
        <v>4473.197729988053</v>
      </c>
      <c r="L141" s="262"/>
    </row>
    <row r="142" spans="1:12" ht="12.75">
      <c r="A142" s="280"/>
      <c r="B142" s="272"/>
      <c r="C142" s="259" t="s">
        <v>155</v>
      </c>
      <c r="D142" s="260"/>
      <c r="E142" s="261"/>
      <c r="F142" s="148">
        <f>IF(C142&lt;&gt;0,VLOOKUP(C142,'[1]прайс'!$A$2:$B1611,2,FALSE),"")</f>
        <v>2396.1977299880523</v>
      </c>
      <c r="G142" s="149"/>
      <c r="H142" s="150"/>
      <c r="I142" s="276"/>
      <c r="J142" s="277"/>
      <c r="K142" s="278"/>
      <c r="L142" s="262"/>
    </row>
    <row r="143" spans="1:12" ht="12.75">
      <c r="A143" s="281"/>
      <c r="B143" s="272"/>
      <c r="C143" s="264" t="s">
        <v>135</v>
      </c>
      <c r="D143" s="265" t="s">
        <v>46</v>
      </c>
      <c r="E143" s="266" t="s">
        <v>136</v>
      </c>
      <c r="F143" s="267">
        <f>IF(C143&lt;&gt;0,VLOOKUP(C143,'[1]прайс'!$A$2:$B1612,2,FALSE),"")</f>
        <v>105</v>
      </c>
      <c r="G143" s="268" t="s">
        <v>46</v>
      </c>
      <c r="H143" s="269">
        <f>IF(E143&lt;&gt;0,VLOOKUP(E143,'[1]прайс'!$A$2:$B1963,2,FALSE),"")</f>
        <v>282</v>
      </c>
      <c r="I143" s="276"/>
      <c r="J143" s="277"/>
      <c r="K143" s="278"/>
      <c r="L143" s="262"/>
    </row>
    <row r="144" spans="1:12" ht="12.75">
      <c r="A144" s="116" t="s">
        <v>188</v>
      </c>
      <c r="B144" s="272" t="s">
        <v>153</v>
      </c>
      <c r="C144" s="273" t="s">
        <v>154</v>
      </c>
      <c r="D144" s="274"/>
      <c r="E144" s="275"/>
      <c r="F144" s="80">
        <f>IF(C144&lt;&gt;0,VLOOKUP(C144,'[1]прайс'!$A$2:$B1613,2,FALSE),"")</f>
        <v>1795</v>
      </c>
      <c r="G144" s="81"/>
      <c r="H144" s="82"/>
      <c r="I144" s="276">
        <f>F144+F145+F146</f>
        <v>4296.197729988053</v>
      </c>
      <c r="J144" s="277" t="s">
        <v>46</v>
      </c>
      <c r="K144" s="278">
        <f>F144+F145+H146</f>
        <v>4473.197729988053</v>
      </c>
      <c r="L144" s="262"/>
    </row>
    <row r="145" spans="1:12" ht="12.75">
      <c r="A145" s="108"/>
      <c r="B145" s="272"/>
      <c r="C145" s="259" t="s">
        <v>156</v>
      </c>
      <c r="D145" s="260"/>
      <c r="E145" s="261"/>
      <c r="F145" s="148">
        <f>IF(C145&lt;&gt;0,VLOOKUP(C145,'[1]прайс'!$A$2:$B1614,2,FALSE),"")</f>
        <v>2396.1977299880523</v>
      </c>
      <c r="G145" s="149"/>
      <c r="H145" s="150"/>
      <c r="I145" s="276"/>
      <c r="J145" s="277"/>
      <c r="K145" s="278"/>
      <c r="L145" s="262"/>
    </row>
    <row r="146" spans="1:12" ht="13.5" thickBot="1">
      <c r="A146" s="108"/>
      <c r="B146" s="282"/>
      <c r="C146" s="283" t="s">
        <v>135</v>
      </c>
      <c r="D146" s="284" t="s">
        <v>46</v>
      </c>
      <c r="E146" s="285" t="s">
        <v>157</v>
      </c>
      <c r="F146" s="286">
        <f>IF(C146&lt;&gt;0,VLOOKUP(C146,'[1]прайс'!$A$2:$B1615,2,FALSE),"")</f>
        <v>105</v>
      </c>
      <c r="G146" s="287" t="s">
        <v>46</v>
      </c>
      <c r="H146" s="288">
        <f>IF(E146&lt;&gt;0,VLOOKUP(E146,'[1]прайс'!$A$2:$B1966,2,FALSE),"")</f>
        <v>282</v>
      </c>
      <c r="I146" s="83"/>
      <c r="J146" s="84"/>
      <c r="K146" s="85"/>
      <c r="L146" s="270"/>
    </row>
    <row r="147" spans="1:12" ht="13.5" thickBot="1">
      <c r="A147" s="289" t="s">
        <v>189</v>
      </c>
      <c r="B147" s="290"/>
      <c r="C147" s="290"/>
      <c r="D147" s="291"/>
      <c r="E147" s="292"/>
      <c r="F147" s="290"/>
      <c r="G147" s="293"/>
      <c r="H147" s="293"/>
      <c r="I147" s="290"/>
      <c r="J147" s="290"/>
      <c r="K147" s="290"/>
      <c r="L147" s="294"/>
    </row>
    <row r="148" spans="1:12" ht="12.75">
      <c r="A148" s="280" t="s">
        <v>190</v>
      </c>
      <c r="B148" s="263" t="s">
        <v>158</v>
      </c>
      <c r="C148" s="295" t="s">
        <v>149</v>
      </c>
      <c r="D148" s="296"/>
      <c r="E148" s="297"/>
      <c r="F148" s="134">
        <f>IF(C148&lt;&gt;0,VLOOKUP(C148,'[1]прайс'!$A$2:$B1622,2,FALSE),"")</f>
        <v>1608</v>
      </c>
      <c r="G148" s="135"/>
      <c r="H148" s="136"/>
      <c r="I148" s="73">
        <f>F148+F149+F150</f>
        <v>3699.9588129496397</v>
      </c>
      <c r="J148" s="74" t="s">
        <v>46</v>
      </c>
      <c r="K148" s="75">
        <f>F148+F149+H150</f>
        <v>3876.9588129496397</v>
      </c>
      <c r="L148" s="258"/>
    </row>
    <row r="149" spans="1:12" ht="12.75">
      <c r="A149" s="280"/>
      <c r="B149" s="272"/>
      <c r="C149" s="259" t="s">
        <v>159</v>
      </c>
      <c r="D149" s="260"/>
      <c r="E149" s="261"/>
      <c r="F149" s="148">
        <f>IF(C149&lt;&gt;0,VLOOKUP(C149,'[1]прайс'!$A$2:$B1623,2,FALSE),"")</f>
        <v>1986.9588129496399</v>
      </c>
      <c r="G149" s="149"/>
      <c r="H149" s="150"/>
      <c r="I149" s="276"/>
      <c r="J149" s="277"/>
      <c r="K149" s="278"/>
      <c r="L149" s="262"/>
    </row>
    <row r="150" spans="1:12" ht="12.75">
      <c r="A150" s="281"/>
      <c r="B150" s="272"/>
      <c r="C150" s="264" t="s">
        <v>135</v>
      </c>
      <c r="D150" s="265" t="s">
        <v>46</v>
      </c>
      <c r="E150" s="266" t="s">
        <v>136</v>
      </c>
      <c r="F150" s="267">
        <f>IF(C150&lt;&gt;0,VLOOKUP(C150,'[1]прайс'!$A$2:$B1624,2,FALSE),"")</f>
        <v>105</v>
      </c>
      <c r="G150" s="268" t="s">
        <v>46</v>
      </c>
      <c r="H150" s="269">
        <f>IF(E150&lt;&gt;0,VLOOKUP(E150,'[1]прайс'!$A$2:$B1975,2,FALSE),"")</f>
        <v>282</v>
      </c>
      <c r="I150" s="276"/>
      <c r="J150" s="277"/>
      <c r="K150" s="278"/>
      <c r="L150" s="262"/>
    </row>
    <row r="151" spans="1:12" ht="12.75">
      <c r="A151" s="280" t="s">
        <v>190</v>
      </c>
      <c r="B151" s="263" t="s">
        <v>158</v>
      </c>
      <c r="C151" s="295" t="s">
        <v>149</v>
      </c>
      <c r="D151" s="296"/>
      <c r="E151" s="297"/>
      <c r="F151" s="134">
        <f>IF(C151&lt;&gt;0,VLOOKUP(C151,'[1]прайс'!$A$2:$B1625,2,FALSE),"")</f>
        <v>1608</v>
      </c>
      <c r="G151" s="135"/>
      <c r="H151" s="136"/>
      <c r="I151" s="73">
        <f>F151+F152+F153</f>
        <v>3699.9588129496397</v>
      </c>
      <c r="J151" s="74" t="s">
        <v>46</v>
      </c>
      <c r="K151" s="75">
        <f>F151+F152+H153</f>
        <v>3876.9588129496397</v>
      </c>
      <c r="L151" s="262"/>
    </row>
    <row r="152" spans="1:12" ht="12.75">
      <c r="A152" s="280"/>
      <c r="B152" s="272"/>
      <c r="C152" s="259" t="s">
        <v>160</v>
      </c>
      <c r="D152" s="260"/>
      <c r="E152" s="261"/>
      <c r="F152" s="148">
        <f>IF(C152&lt;&gt;0,VLOOKUP(C152,'[1]прайс'!$A$2:$B1626,2,FALSE),"")</f>
        <v>1986.9588129496399</v>
      </c>
      <c r="G152" s="149"/>
      <c r="H152" s="150"/>
      <c r="I152" s="276"/>
      <c r="J152" s="277"/>
      <c r="K152" s="278"/>
      <c r="L152" s="262"/>
    </row>
    <row r="153" spans="1:12" ht="12.75">
      <c r="A153" s="281"/>
      <c r="B153" s="272"/>
      <c r="C153" s="264" t="s">
        <v>135</v>
      </c>
      <c r="D153" s="265" t="s">
        <v>46</v>
      </c>
      <c r="E153" s="266" t="s">
        <v>136</v>
      </c>
      <c r="F153" s="267">
        <f>IF(C153&lt;&gt;0,VLOOKUP(C153,'[1]прайс'!$A$2:$B1627,2,FALSE),"")</f>
        <v>105</v>
      </c>
      <c r="G153" s="268" t="s">
        <v>46</v>
      </c>
      <c r="H153" s="269">
        <f>IF(E153&lt;&gt;0,VLOOKUP(E153,'[1]прайс'!$A$2:$B1978,2,FALSE),"")</f>
        <v>282</v>
      </c>
      <c r="I153" s="276"/>
      <c r="J153" s="277"/>
      <c r="K153" s="278"/>
      <c r="L153" s="262"/>
    </row>
    <row r="154" spans="1:12" ht="12.75">
      <c r="A154" s="279" t="s">
        <v>191</v>
      </c>
      <c r="B154" s="272" t="s">
        <v>161</v>
      </c>
      <c r="C154" s="273" t="s">
        <v>154</v>
      </c>
      <c r="D154" s="274"/>
      <c r="E154" s="275"/>
      <c r="F154" s="80">
        <f>IF(C154&lt;&gt;0,VLOOKUP(C154,'[1]прайс'!$A$2:$B1628,2,FALSE),"")</f>
        <v>1795</v>
      </c>
      <c r="G154" s="81"/>
      <c r="H154" s="82"/>
      <c r="I154" s="276">
        <f>F154+F155+F156</f>
        <v>4188.825</v>
      </c>
      <c r="J154" s="277" t="s">
        <v>46</v>
      </c>
      <c r="K154" s="278">
        <f>F154+F155+H156</f>
        <v>4365.825</v>
      </c>
      <c r="L154" s="262"/>
    </row>
    <row r="155" spans="1:12" ht="12.75">
      <c r="A155" s="280"/>
      <c r="B155" s="272"/>
      <c r="C155" s="259" t="s">
        <v>162</v>
      </c>
      <c r="D155" s="260"/>
      <c r="E155" s="261"/>
      <c r="F155" s="148">
        <f>IF(C155&lt;&gt;0,VLOOKUP(C155,'[1]прайс'!$A$2:$B1629,2,FALSE),"")</f>
        <v>2288.825</v>
      </c>
      <c r="G155" s="149"/>
      <c r="H155" s="150"/>
      <c r="I155" s="276"/>
      <c r="J155" s="277"/>
      <c r="K155" s="278"/>
      <c r="L155" s="262"/>
    </row>
    <row r="156" spans="1:12" ht="12.75">
      <c r="A156" s="281"/>
      <c r="B156" s="272"/>
      <c r="C156" s="264" t="s">
        <v>135</v>
      </c>
      <c r="D156" s="265" t="s">
        <v>46</v>
      </c>
      <c r="E156" s="266" t="s">
        <v>157</v>
      </c>
      <c r="F156" s="267">
        <f>IF(C156&lt;&gt;0,VLOOKUP(C156,'[1]прайс'!$A$2:$B1630,2,FALSE),"")</f>
        <v>105</v>
      </c>
      <c r="G156" s="268" t="s">
        <v>46</v>
      </c>
      <c r="H156" s="269">
        <f>IF(E156&lt;&gt;0,VLOOKUP(E156,'[1]прайс'!$A$2:$B1981,2,FALSE),"")</f>
        <v>282</v>
      </c>
      <c r="I156" s="276"/>
      <c r="J156" s="277"/>
      <c r="K156" s="278"/>
      <c r="L156" s="262"/>
    </row>
    <row r="157" spans="1:12" ht="12.75">
      <c r="A157" s="116" t="s">
        <v>192</v>
      </c>
      <c r="B157" s="272" t="s">
        <v>161</v>
      </c>
      <c r="C157" s="273" t="s">
        <v>154</v>
      </c>
      <c r="D157" s="274"/>
      <c r="E157" s="275"/>
      <c r="F157" s="80">
        <f>IF(C157&lt;&gt;0,VLOOKUP(C157,'[1]прайс'!$A$2:$B1631,2,FALSE),"")</f>
        <v>1795</v>
      </c>
      <c r="G157" s="81"/>
      <c r="H157" s="82"/>
      <c r="I157" s="276">
        <f>F157+F158+F159</f>
        <v>4188.825</v>
      </c>
      <c r="J157" s="277" t="s">
        <v>46</v>
      </c>
      <c r="K157" s="278">
        <f>F157+F158+H159</f>
        <v>4365.825</v>
      </c>
      <c r="L157" s="262"/>
    </row>
    <row r="158" spans="1:12" ht="12.75">
      <c r="A158" s="108"/>
      <c r="B158" s="272"/>
      <c r="C158" s="259" t="s">
        <v>163</v>
      </c>
      <c r="D158" s="260"/>
      <c r="E158" s="261"/>
      <c r="F158" s="148">
        <f>IF(C158&lt;&gt;0,VLOOKUP(C158,'[1]прайс'!$A$2:$B1632,2,FALSE),"")</f>
        <v>2288.825</v>
      </c>
      <c r="G158" s="149"/>
      <c r="H158" s="150"/>
      <c r="I158" s="276"/>
      <c r="J158" s="277"/>
      <c r="K158" s="278"/>
      <c r="L158" s="262"/>
    </row>
    <row r="159" spans="1:12" ht="13.5" thickBot="1">
      <c r="A159" s="127"/>
      <c r="B159" s="298"/>
      <c r="C159" s="299" t="s">
        <v>135</v>
      </c>
      <c r="D159" s="300" t="s">
        <v>46</v>
      </c>
      <c r="E159" s="301" t="s">
        <v>157</v>
      </c>
      <c r="F159" s="302">
        <f>IF(C159&lt;&gt;0,VLOOKUP(C159,'[1]прайс'!$A$2:$B1633,2,FALSE),"")</f>
        <v>105</v>
      </c>
      <c r="G159" s="303" t="s">
        <v>46</v>
      </c>
      <c r="H159" s="304">
        <f>IF(E159&lt;&gt;0,VLOOKUP(E159,'[1]прайс'!$A$2:$B1984,2,FALSE),"")</f>
        <v>282</v>
      </c>
      <c r="I159" s="305"/>
      <c r="J159" s="306"/>
      <c r="K159" s="307"/>
      <c r="L159" s="270"/>
    </row>
    <row r="160" spans="1:12" ht="12.75">
      <c r="A160" s="308" t="s">
        <v>193</v>
      </c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10"/>
    </row>
    <row r="161" spans="1:12" ht="12.75">
      <c r="A161" s="311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3"/>
    </row>
    <row r="162" spans="1:12" ht="12.75">
      <c r="A162" s="311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3"/>
    </row>
    <row r="163" spans="1:12" ht="12.75">
      <c r="A163" s="311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3"/>
    </row>
    <row r="164" spans="1:12" ht="12.75">
      <c r="A164" s="311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3"/>
    </row>
    <row r="165" spans="1:12" ht="12.75">
      <c r="A165" s="314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6"/>
    </row>
    <row r="166" spans="1:12" ht="12.75">
      <c r="A166" s="317" t="s">
        <v>164</v>
      </c>
      <c r="B166" s="315"/>
      <c r="C166" s="315"/>
      <c r="D166" s="315"/>
      <c r="E166" s="315"/>
      <c r="F166" s="315"/>
      <c r="G166" s="315"/>
      <c r="H166" s="315"/>
      <c r="I166" s="315"/>
      <c r="J166" s="315"/>
      <c r="K166" s="315"/>
      <c r="L166" s="316"/>
    </row>
    <row r="167" spans="1:12" ht="13.5" thickBot="1">
      <c r="A167" s="318" t="s">
        <v>165</v>
      </c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20"/>
    </row>
    <row r="168" spans="1:12" ht="12.75">
      <c r="A168" s="321"/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</row>
    <row r="169" spans="1:12" ht="12.75">
      <c r="A169" s="322" t="s">
        <v>166</v>
      </c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</row>
    <row r="170" ht="12.75">
      <c r="A170" s="323"/>
    </row>
    <row r="171" ht="12.75">
      <c r="A171" s="323"/>
    </row>
    <row r="172" ht="12.75">
      <c r="A172" s="323"/>
    </row>
  </sheetData>
  <sheetProtection/>
  <protectedRanges>
    <protectedRange password="DD37" sqref="A13:A14 A1:A8 B1:L14" name="Диапазон1"/>
  </protectedRanges>
  <mergeCells count="475">
    <mergeCell ref="A1:L9"/>
    <mergeCell ref="A13:A14"/>
    <mergeCell ref="B13:B14"/>
    <mergeCell ref="C13:L14"/>
    <mergeCell ref="L15:L17"/>
    <mergeCell ref="C16:E16"/>
    <mergeCell ref="C17:E17"/>
    <mergeCell ref="A15:A17"/>
    <mergeCell ref="B15:B17"/>
    <mergeCell ref="C15:E15"/>
    <mergeCell ref="F15:H17"/>
    <mergeCell ref="C20:E20"/>
    <mergeCell ref="F20:H20"/>
    <mergeCell ref="A21:A22"/>
    <mergeCell ref="I15:K17"/>
    <mergeCell ref="I21:K22"/>
    <mergeCell ref="C22:E22"/>
    <mergeCell ref="F22:H22"/>
    <mergeCell ref="A18:L18"/>
    <mergeCell ref="A19:A20"/>
    <mergeCell ref="B19:B20"/>
    <mergeCell ref="C19:E19"/>
    <mergeCell ref="F19:H19"/>
    <mergeCell ref="I19:K20"/>
    <mergeCell ref="L19:L24"/>
    <mergeCell ref="C23:E23"/>
    <mergeCell ref="F23:H23"/>
    <mergeCell ref="B21:B22"/>
    <mergeCell ref="C21:E21"/>
    <mergeCell ref="F21:H21"/>
    <mergeCell ref="I23:K24"/>
    <mergeCell ref="C24:E24"/>
    <mergeCell ref="F24:H24"/>
    <mergeCell ref="A25:A26"/>
    <mergeCell ref="B25:B26"/>
    <mergeCell ref="C25:E25"/>
    <mergeCell ref="F25:H25"/>
    <mergeCell ref="I25:K26"/>
    <mergeCell ref="A23:A24"/>
    <mergeCell ref="B23:B24"/>
    <mergeCell ref="A27:A28"/>
    <mergeCell ref="B27:B28"/>
    <mergeCell ref="C27:E27"/>
    <mergeCell ref="F27:H27"/>
    <mergeCell ref="C28:E28"/>
    <mergeCell ref="F28:H28"/>
    <mergeCell ref="C29:E29"/>
    <mergeCell ref="F29:H29"/>
    <mergeCell ref="L25:L30"/>
    <mergeCell ref="C26:E26"/>
    <mergeCell ref="F26:H26"/>
    <mergeCell ref="I27:K28"/>
    <mergeCell ref="I29:K30"/>
    <mergeCell ref="C30:E30"/>
    <mergeCell ref="F30:H30"/>
    <mergeCell ref="A32:A35"/>
    <mergeCell ref="B32:B35"/>
    <mergeCell ref="C32:E32"/>
    <mergeCell ref="F32:H32"/>
    <mergeCell ref="I32:K33"/>
    <mergeCell ref="A29:A30"/>
    <mergeCell ref="B29:B30"/>
    <mergeCell ref="L32:L43"/>
    <mergeCell ref="C33:E33"/>
    <mergeCell ref="F33:H33"/>
    <mergeCell ref="C34:E34"/>
    <mergeCell ref="F34:H34"/>
    <mergeCell ref="I34:K35"/>
    <mergeCell ref="C35:E35"/>
    <mergeCell ref="F35:H35"/>
    <mergeCell ref="C39:E39"/>
    <mergeCell ref="I36:K37"/>
    <mergeCell ref="A36:A39"/>
    <mergeCell ref="B36:B39"/>
    <mergeCell ref="C36:E36"/>
    <mergeCell ref="F36:H36"/>
    <mergeCell ref="C37:E37"/>
    <mergeCell ref="F37:H37"/>
    <mergeCell ref="C38:E38"/>
    <mergeCell ref="F38:H38"/>
    <mergeCell ref="I38:K39"/>
    <mergeCell ref="F39:H39"/>
    <mergeCell ref="A40:A43"/>
    <mergeCell ref="B40:B43"/>
    <mergeCell ref="C40:E40"/>
    <mergeCell ref="F40:H40"/>
    <mergeCell ref="I40:K41"/>
    <mergeCell ref="C41:E41"/>
    <mergeCell ref="F41:H41"/>
    <mergeCell ref="C42:E42"/>
    <mergeCell ref="F42:H42"/>
    <mergeCell ref="I42:K43"/>
    <mergeCell ref="C43:E43"/>
    <mergeCell ref="F43:H43"/>
    <mergeCell ref="A44:A49"/>
    <mergeCell ref="B44:B49"/>
    <mergeCell ref="C44:E44"/>
    <mergeCell ref="F44:H44"/>
    <mergeCell ref="C45:E45"/>
    <mergeCell ref="F45:H45"/>
    <mergeCell ref="C46:E46"/>
    <mergeCell ref="F46:H46"/>
    <mergeCell ref="C47:E47"/>
    <mergeCell ref="F47:H47"/>
    <mergeCell ref="I44:I46"/>
    <mergeCell ref="J44:J46"/>
    <mergeCell ref="K44:K46"/>
    <mergeCell ref="L44:L67"/>
    <mergeCell ref="I47:I49"/>
    <mergeCell ref="J47:J49"/>
    <mergeCell ref="K47:K49"/>
    <mergeCell ref="I50:I52"/>
    <mergeCell ref="J50:J52"/>
    <mergeCell ref="K50:K52"/>
    <mergeCell ref="C48:E48"/>
    <mergeCell ref="F48:H48"/>
    <mergeCell ref="C49:E49"/>
    <mergeCell ref="F49:H49"/>
    <mergeCell ref="A50:A55"/>
    <mergeCell ref="B50:B55"/>
    <mergeCell ref="C50:E50"/>
    <mergeCell ref="F50:H50"/>
    <mergeCell ref="C53:E53"/>
    <mergeCell ref="F53:H53"/>
    <mergeCell ref="C51:E51"/>
    <mergeCell ref="F51:H51"/>
    <mergeCell ref="C52:E52"/>
    <mergeCell ref="F52:H52"/>
    <mergeCell ref="I53:I55"/>
    <mergeCell ref="J53:J55"/>
    <mergeCell ref="K53:K55"/>
    <mergeCell ref="C54:E54"/>
    <mergeCell ref="F54:H54"/>
    <mergeCell ref="C55:E55"/>
    <mergeCell ref="F55:H55"/>
    <mergeCell ref="J59:J61"/>
    <mergeCell ref="A56:A61"/>
    <mergeCell ref="B56:B61"/>
    <mergeCell ref="C56:E56"/>
    <mergeCell ref="F56:H56"/>
    <mergeCell ref="C61:E61"/>
    <mergeCell ref="F61:H61"/>
    <mergeCell ref="F60:H60"/>
    <mergeCell ref="C59:E59"/>
    <mergeCell ref="F59:H59"/>
    <mergeCell ref="I59:I61"/>
    <mergeCell ref="F66:H66"/>
    <mergeCell ref="C67:E67"/>
    <mergeCell ref="K56:K58"/>
    <mergeCell ref="C57:E57"/>
    <mergeCell ref="F57:H57"/>
    <mergeCell ref="C58:E58"/>
    <mergeCell ref="F58:H58"/>
    <mergeCell ref="I56:I58"/>
    <mergeCell ref="J56:J58"/>
    <mergeCell ref="C60:E60"/>
    <mergeCell ref="I65:I67"/>
    <mergeCell ref="J65:J67"/>
    <mergeCell ref="K59:K61"/>
    <mergeCell ref="A62:A67"/>
    <mergeCell ref="B62:B67"/>
    <mergeCell ref="C62:E62"/>
    <mergeCell ref="F62:H62"/>
    <mergeCell ref="I62:I64"/>
    <mergeCell ref="J62:J64"/>
    <mergeCell ref="C66:E66"/>
    <mergeCell ref="K62:K64"/>
    <mergeCell ref="C63:E63"/>
    <mergeCell ref="F63:H63"/>
    <mergeCell ref="C64:E64"/>
    <mergeCell ref="F64:H64"/>
    <mergeCell ref="K65:K67"/>
    <mergeCell ref="F68:H68"/>
    <mergeCell ref="A69:A70"/>
    <mergeCell ref="B69:B70"/>
    <mergeCell ref="C69:E69"/>
    <mergeCell ref="F69:H69"/>
    <mergeCell ref="I69:K70"/>
    <mergeCell ref="F67:H67"/>
    <mergeCell ref="C65:E65"/>
    <mergeCell ref="F65:H65"/>
    <mergeCell ref="L69:L78"/>
    <mergeCell ref="C70:E70"/>
    <mergeCell ref="F70:H70"/>
    <mergeCell ref="A71:A72"/>
    <mergeCell ref="B71:B72"/>
    <mergeCell ref="C71:E71"/>
    <mergeCell ref="F71:H71"/>
    <mergeCell ref="I71:K72"/>
    <mergeCell ref="C72:E72"/>
    <mergeCell ref="F72:H72"/>
    <mergeCell ref="A73:A74"/>
    <mergeCell ref="B73:B74"/>
    <mergeCell ref="C73:E73"/>
    <mergeCell ref="F73:H73"/>
    <mergeCell ref="A75:A76"/>
    <mergeCell ref="B75:B76"/>
    <mergeCell ref="C75:E75"/>
    <mergeCell ref="F75:H75"/>
    <mergeCell ref="C76:E76"/>
    <mergeCell ref="F76:H76"/>
    <mergeCell ref="C77:E77"/>
    <mergeCell ref="F77:H77"/>
    <mergeCell ref="I73:K74"/>
    <mergeCell ref="C74:E74"/>
    <mergeCell ref="F74:H74"/>
    <mergeCell ref="I75:K76"/>
    <mergeCell ref="I77:K78"/>
    <mergeCell ref="C78:E78"/>
    <mergeCell ref="F78:H78"/>
    <mergeCell ref="A79:A80"/>
    <mergeCell ref="B79:B80"/>
    <mergeCell ref="C79:E79"/>
    <mergeCell ref="F79:H79"/>
    <mergeCell ref="I79:K80"/>
    <mergeCell ref="A77:A78"/>
    <mergeCell ref="B77:B78"/>
    <mergeCell ref="L79:L82"/>
    <mergeCell ref="C80:E80"/>
    <mergeCell ref="F80:H80"/>
    <mergeCell ref="A81:A82"/>
    <mergeCell ref="B81:B82"/>
    <mergeCell ref="C81:E81"/>
    <mergeCell ref="F81:H81"/>
    <mergeCell ref="I81:K82"/>
    <mergeCell ref="C82:E82"/>
    <mergeCell ref="F82:H82"/>
    <mergeCell ref="A83:A84"/>
    <mergeCell ref="B83:B84"/>
    <mergeCell ref="C83:E83"/>
    <mergeCell ref="F83:H83"/>
    <mergeCell ref="I83:K84"/>
    <mergeCell ref="L83:L88"/>
    <mergeCell ref="C84:E84"/>
    <mergeCell ref="F84:H84"/>
    <mergeCell ref="I85:K86"/>
    <mergeCell ref="I87:K88"/>
    <mergeCell ref="A85:A86"/>
    <mergeCell ref="B85:B86"/>
    <mergeCell ref="C85:E85"/>
    <mergeCell ref="F85:H85"/>
    <mergeCell ref="C86:E86"/>
    <mergeCell ref="F86:H86"/>
    <mergeCell ref="A87:A88"/>
    <mergeCell ref="B87:B88"/>
    <mergeCell ref="C87:E87"/>
    <mergeCell ref="F87:H87"/>
    <mergeCell ref="C88:E88"/>
    <mergeCell ref="F88:H88"/>
    <mergeCell ref="A89:A90"/>
    <mergeCell ref="B89:B90"/>
    <mergeCell ref="C89:E89"/>
    <mergeCell ref="F89:H89"/>
    <mergeCell ref="I89:K90"/>
    <mergeCell ref="L89:L94"/>
    <mergeCell ref="C90:E90"/>
    <mergeCell ref="F90:H90"/>
    <mergeCell ref="I91:K92"/>
    <mergeCell ref="I93:K94"/>
    <mergeCell ref="A91:A92"/>
    <mergeCell ref="B91:B92"/>
    <mergeCell ref="C91:E91"/>
    <mergeCell ref="F91:H91"/>
    <mergeCell ref="C92:E92"/>
    <mergeCell ref="F92:H92"/>
    <mergeCell ref="A93:A94"/>
    <mergeCell ref="B93:B94"/>
    <mergeCell ref="C93:E93"/>
    <mergeCell ref="F93:H93"/>
    <mergeCell ref="C94:E94"/>
    <mergeCell ref="F94:H94"/>
    <mergeCell ref="A95:A96"/>
    <mergeCell ref="B95:B96"/>
    <mergeCell ref="C95:E95"/>
    <mergeCell ref="F95:H95"/>
    <mergeCell ref="I95:K96"/>
    <mergeCell ref="L95:L98"/>
    <mergeCell ref="C96:E96"/>
    <mergeCell ref="F96:H96"/>
    <mergeCell ref="I97:K98"/>
    <mergeCell ref="A97:A98"/>
    <mergeCell ref="B97:B98"/>
    <mergeCell ref="C97:E97"/>
    <mergeCell ref="F97:H97"/>
    <mergeCell ref="C98:E98"/>
    <mergeCell ref="F98:H98"/>
    <mergeCell ref="A99:A100"/>
    <mergeCell ref="B99:B100"/>
    <mergeCell ref="C99:E99"/>
    <mergeCell ref="F99:H99"/>
    <mergeCell ref="I99:K100"/>
    <mergeCell ref="L99:L102"/>
    <mergeCell ref="C100:E100"/>
    <mergeCell ref="F100:H100"/>
    <mergeCell ref="I101:K102"/>
    <mergeCell ref="A101:A102"/>
    <mergeCell ref="B101:B102"/>
    <mergeCell ref="C101:E101"/>
    <mergeCell ref="F101:H101"/>
    <mergeCell ref="C102:E102"/>
    <mergeCell ref="F102:H102"/>
    <mergeCell ref="K103:L103"/>
    <mergeCell ref="A104:A105"/>
    <mergeCell ref="B104:B105"/>
    <mergeCell ref="C104:E104"/>
    <mergeCell ref="F104:H104"/>
    <mergeCell ref="I104:K105"/>
    <mergeCell ref="L104:L107"/>
    <mergeCell ref="C105:E105"/>
    <mergeCell ref="F105:H105"/>
    <mergeCell ref="A106:A107"/>
    <mergeCell ref="B106:B107"/>
    <mergeCell ref="C106:E106"/>
    <mergeCell ref="F106:H106"/>
    <mergeCell ref="I106:K107"/>
    <mergeCell ref="C107:E107"/>
    <mergeCell ref="F107:H107"/>
    <mergeCell ref="A108:A109"/>
    <mergeCell ref="B108:B109"/>
    <mergeCell ref="C108:E108"/>
    <mergeCell ref="F108:H108"/>
    <mergeCell ref="I108:K109"/>
    <mergeCell ref="C109:E109"/>
    <mergeCell ref="F109:H109"/>
    <mergeCell ref="A110:A111"/>
    <mergeCell ref="B110:B111"/>
    <mergeCell ref="C110:E110"/>
    <mergeCell ref="F110:H110"/>
    <mergeCell ref="I110:K111"/>
    <mergeCell ref="C111:E111"/>
    <mergeCell ref="F111:H111"/>
    <mergeCell ref="A112:L112"/>
    <mergeCell ref="A113:A115"/>
    <mergeCell ref="B113:B115"/>
    <mergeCell ref="C113:E113"/>
    <mergeCell ref="F113:H113"/>
    <mergeCell ref="I113:I115"/>
    <mergeCell ref="J113:J115"/>
    <mergeCell ref="K113:K115"/>
    <mergeCell ref="L113:L133"/>
    <mergeCell ref="C114:E114"/>
    <mergeCell ref="F114:H114"/>
    <mergeCell ref="A116:A118"/>
    <mergeCell ref="B116:B118"/>
    <mergeCell ref="C116:E116"/>
    <mergeCell ref="F116:H116"/>
    <mergeCell ref="I116:I118"/>
    <mergeCell ref="J116:J118"/>
    <mergeCell ref="K116:K118"/>
    <mergeCell ref="C117:E117"/>
    <mergeCell ref="F117:H117"/>
    <mergeCell ref="A119:A121"/>
    <mergeCell ref="B119:B121"/>
    <mergeCell ref="C119:E119"/>
    <mergeCell ref="F119:H119"/>
    <mergeCell ref="I119:I121"/>
    <mergeCell ref="J119:J121"/>
    <mergeCell ref="K119:K121"/>
    <mergeCell ref="C120:E120"/>
    <mergeCell ref="F120:H120"/>
    <mergeCell ref="A122:A124"/>
    <mergeCell ref="B122:B124"/>
    <mergeCell ref="C122:E122"/>
    <mergeCell ref="F122:H122"/>
    <mergeCell ref="I122:I124"/>
    <mergeCell ref="J122:J124"/>
    <mergeCell ref="K122:K124"/>
    <mergeCell ref="C123:E123"/>
    <mergeCell ref="F123:H123"/>
    <mergeCell ref="A125:A127"/>
    <mergeCell ref="B125:B127"/>
    <mergeCell ref="C125:E125"/>
    <mergeCell ref="F125:H125"/>
    <mergeCell ref="I125:I127"/>
    <mergeCell ref="J125:J127"/>
    <mergeCell ref="K125:K127"/>
    <mergeCell ref="C126:E126"/>
    <mergeCell ref="F126:H126"/>
    <mergeCell ref="A128:A130"/>
    <mergeCell ref="B128:B130"/>
    <mergeCell ref="C128:E128"/>
    <mergeCell ref="F128:H128"/>
    <mergeCell ref="I128:I130"/>
    <mergeCell ref="J128:J130"/>
    <mergeCell ref="K128:K130"/>
    <mergeCell ref="C129:E129"/>
    <mergeCell ref="F129:H129"/>
    <mergeCell ref="A131:A133"/>
    <mergeCell ref="B131:B133"/>
    <mergeCell ref="C131:E131"/>
    <mergeCell ref="F131:H131"/>
    <mergeCell ref="I131:I133"/>
    <mergeCell ref="J131:J133"/>
    <mergeCell ref="K131:K133"/>
    <mergeCell ref="C132:E132"/>
    <mergeCell ref="F132:H132"/>
    <mergeCell ref="A134:L134"/>
    <mergeCell ref="A135:A137"/>
    <mergeCell ref="B135:B137"/>
    <mergeCell ref="C135:E135"/>
    <mergeCell ref="F135:H135"/>
    <mergeCell ref="I135:I137"/>
    <mergeCell ref="J135:J137"/>
    <mergeCell ref="K135:K137"/>
    <mergeCell ref="L135:L146"/>
    <mergeCell ref="C136:E136"/>
    <mergeCell ref="F136:H136"/>
    <mergeCell ref="A138:A140"/>
    <mergeCell ref="B138:B140"/>
    <mergeCell ref="C138:E138"/>
    <mergeCell ref="F138:H138"/>
    <mergeCell ref="I138:I140"/>
    <mergeCell ref="J138:J140"/>
    <mergeCell ref="K138:K140"/>
    <mergeCell ref="C139:E139"/>
    <mergeCell ref="F139:H139"/>
    <mergeCell ref="A141:A143"/>
    <mergeCell ref="B141:B143"/>
    <mergeCell ref="C141:E141"/>
    <mergeCell ref="F141:H141"/>
    <mergeCell ref="I141:I143"/>
    <mergeCell ref="J141:J143"/>
    <mergeCell ref="K141:K143"/>
    <mergeCell ref="C142:E142"/>
    <mergeCell ref="F142:H142"/>
    <mergeCell ref="A144:A146"/>
    <mergeCell ref="B144:B146"/>
    <mergeCell ref="C144:E144"/>
    <mergeCell ref="F144:H144"/>
    <mergeCell ref="I144:I146"/>
    <mergeCell ref="J144:J146"/>
    <mergeCell ref="K144:K146"/>
    <mergeCell ref="C145:E145"/>
    <mergeCell ref="F145:H145"/>
    <mergeCell ref="A148:A150"/>
    <mergeCell ref="B148:B150"/>
    <mergeCell ref="C148:E148"/>
    <mergeCell ref="F148:H148"/>
    <mergeCell ref="C149:E149"/>
    <mergeCell ref="F149:H149"/>
    <mergeCell ref="I148:I150"/>
    <mergeCell ref="J148:J150"/>
    <mergeCell ref="K148:K150"/>
    <mergeCell ref="L148:L159"/>
    <mergeCell ref="I151:I153"/>
    <mergeCell ref="J151:J153"/>
    <mergeCell ref="K151:K153"/>
    <mergeCell ref="I154:I156"/>
    <mergeCell ref="J154:J156"/>
    <mergeCell ref="K154:K156"/>
    <mergeCell ref="A151:A153"/>
    <mergeCell ref="B151:B153"/>
    <mergeCell ref="C151:E151"/>
    <mergeCell ref="F151:H151"/>
    <mergeCell ref="C152:E152"/>
    <mergeCell ref="F152:H152"/>
    <mergeCell ref="A154:A156"/>
    <mergeCell ref="B154:B156"/>
    <mergeCell ref="C154:E154"/>
    <mergeCell ref="F154:H154"/>
    <mergeCell ref="C155:E155"/>
    <mergeCell ref="F155:H155"/>
    <mergeCell ref="A157:A159"/>
    <mergeCell ref="B157:B159"/>
    <mergeCell ref="C157:E157"/>
    <mergeCell ref="F157:H157"/>
    <mergeCell ref="I157:I159"/>
    <mergeCell ref="J157:J159"/>
    <mergeCell ref="K157:K159"/>
    <mergeCell ref="C158:E158"/>
    <mergeCell ref="F158:H158"/>
    <mergeCell ref="A160:L164"/>
    <mergeCell ref="A165:L165"/>
    <mergeCell ref="A166:L166"/>
    <mergeCell ref="A167:L167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2014-10-29T09:12:21Z</dcterms:created>
  <dcterms:modified xsi:type="dcterms:W3CDTF">2014-10-29T09:12:57Z</dcterms:modified>
  <cp:category/>
  <cp:version/>
  <cp:contentType/>
  <cp:contentStatus/>
</cp:coreProperties>
</file>